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4964\Desktop\CMS\"/>
    </mc:Choice>
  </mc:AlternateContent>
  <xr:revisionPtr revIDLastSave="0" documentId="13_ncr:1_{EC08438D-5DAC-4826-B2CD-373408DB37FF}" xr6:coauthVersionLast="47" xr6:coauthVersionMax="47" xr10:uidLastSave="{00000000-0000-0000-0000-000000000000}"/>
  <bookViews>
    <workbookView xWindow="4290" yWindow="600" windowWidth="29175" windowHeight="21000" xr2:uid="{12BCCADE-DE1F-47E4-A337-43E96621C8FD}"/>
  </bookViews>
  <sheets>
    <sheet name="Preisblatt-Neu_2024" sheetId="1" r:id="rId1"/>
  </sheets>
  <definedNames>
    <definedName name="___GuV2000" localSheetId="0" hidden="1">{#N/A,#N/A,FALSE,"Auswirkungen";#N/A,#N/A,FALSE,"Auswirkungen(Investmind+15 Mio)";#N/A,#N/A,FALSE,"AfA auf Zugänge m. Aktiv.";#N/A,#N/A,FALSE,"AfA auf Zugänge m. Aktiv. (-15)"}</definedName>
    <definedName name="___GuV2000" hidden="1">{#N/A,#N/A,FALSE,"Auswirkungen";#N/A,#N/A,FALSE,"Auswirkungen(Investmind+15 Mio)";#N/A,#N/A,FALSE,"AfA auf Zugänge m. Aktiv.";#N/A,#N/A,FALSE,"AfA auf Zugänge m. Aktiv. (-15)"}</definedName>
    <definedName name="___neu2" localSheetId="0" hidden="1">{#N/A,#N/A,FALSE,"Auswirkungen";#N/A,#N/A,FALSE,"Auswirkungen(Investmind+15 Mio)";#N/A,#N/A,FALSE,"AfA auf Zugänge m. Aktiv.";#N/A,#N/A,FALSE,"AfA auf Zugänge m. Aktiv. (-15)"}</definedName>
    <definedName name="___neu2" hidden="1">{#N/A,#N/A,FALSE,"Auswirkungen";#N/A,#N/A,FALSE,"Auswirkungen(Investmind+15 Mio)";#N/A,#N/A,FALSE,"AfA auf Zugänge m. Aktiv.";#N/A,#N/A,FALSE,"AfA auf Zugänge m. Aktiv. (-15)"}</definedName>
    <definedName name="___SAP1" hidden="1">"3OVYUF3B544FPGOBEY4OWY3OL"</definedName>
    <definedName name="___thinkcellJGfArAGPXUWnolyI0m9_yg" hidden="1">#REF!</definedName>
    <definedName name="__GuV2000" localSheetId="0" hidden="1">{#N/A,#N/A,FALSE,"Auswirkungen";#N/A,#N/A,FALSE,"Auswirkungen(Investmind+15 Mio)";#N/A,#N/A,FALSE,"AfA auf Zugänge m. Aktiv.";#N/A,#N/A,FALSE,"AfA auf Zugänge m. Aktiv. (-15)"}</definedName>
    <definedName name="__GuV2000" hidden="1">{#N/A,#N/A,FALSE,"Auswirkungen";#N/A,#N/A,FALSE,"Auswirkungen(Investmind+15 Mio)";#N/A,#N/A,FALSE,"AfA auf Zugänge m. Aktiv.";#N/A,#N/A,FALSE,"AfA auf Zugänge m. Aktiv. (-15)"}</definedName>
    <definedName name="__neu2" localSheetId="0" hidden="1">{#N/A,#N/A,FALSE,"Auswirkungen";#N/A,#N/A,FALSE,"Auswirkungen(Investmind+15 Mio)";#N/A,#N/A,FALSE,"AfA auf Zugänge m. Aktiv.";#N/A,#N/A,FALSE,"AfA auf Zugänge m. Aktiv. (-15)"}</definedName>
    <definedName name="__neu2" hidden="1">{#N/A,#N/A,FALSE,"Auswirkungen";#N/A,#N/A,FALSE,"Auswirkungen(Investmind+15 Mio)";#N/A,#N/A,FALSE,"AfA auf Zugänge m. Aktiv.";#N/A,#N/A,FALSE,"AfA auf Zugänge m. Aktiv. (-15)"}</definedName>
    <definedName name="__SAP1" hidden="1">"3OVYUF3B544FPGOBEY4OWY3OL"</definedName>
    <definedName name="_a" localSheetId="0" hidden="1">#REF!</definedName>
    <definedName name="_a" hidden="1">#REF!</definedName>
    <definedName name="_A100000" localSheetId="0">#REF!</definedName>
    <definedName name="_A100000">#REF!</definedName>
    <definedName name="_A68000" localSheetId="0">#REF!</definedName>
    <definedName name="_A68000">#REF!</definedName>
    <definedName name="_A70000" localSheetId="0">#REF!</definedName>
    <definedName name="_A70000">#REF!</definedName>
    <definedName name="_A72000" localSheetId="0">#REF!</definedName>
    <definedName name="_A72000">#REF!</definedName>
    <definedName name="_A74000" localSheetId="0">#REF!</definedName>
    <definedName name="_A74000">#REF!</definedName>
    <definedName name="_Aaa65000" localSheetId="0">#REF!</definedName>
    <definedName name="_Aaa65000">#REF!</definedName>
    <definedName name="_Fill" hidden="1">#N/A</definedName>
    <definedName name="_GuV2000" localSheetId="0" hidden="1">{#N/A,#N/A,FALSE,"Auswirkungen";#N/A,#N/A,FALSE,"Auswirkungen(Investmind+15 Mio)";#N/A,#N/A,FALSE,"AfA auf Zugänge m. Aktiv.";#N/A,#N/A,FALSE,"AfA auf Zugänge m. Aktiv. (-15)"}</definedName>
    <definedName name="_GuV2000" hidden="1">{#N/A,#N/A,FALSE,"Auswirkungen";#N/A,#N/A,FALSE,"Auswirkungen(Investmind+15 Mio)";#N/A,#N/A,FALSE,"AfA auf Zugänge m. Aktiv.";#N/A,#N/A,FALSE,"AfA auf Zugänge m. Aktiv. (-15)"}</definedName>
    <definedName name="_Key1" localSheetId="0" hidden="1">#REF!</definedName>
    <definedName name="_Key1" hidden="1">#REF!</definedName>
    <definedName name="_Key2" localSheetId="0" hidden="1">#REF!</definedName>
    <definedName name="_Key2" hidden="1">#REF!</definedName>
    <definedName name="_ll65563" localSheetId="0">#REF!</definedName>
    <definedName name="_ll65563">#REF!</definedName>
    <definedName name="_neu2" localSheetId="0" hidden="1">{#N/A,#N/A,FALSE,"Auswirkungen";#N/A,#N/A,FALSE,"Auswirkungen(Investmind+15 Mio)";#N/A,#N/A,FALSE,"AfA auf Zugänge m. Aktiv.";#N/A,#N/A,FALSE,"AfA auf Zugänge m. Aktiv. (-15)"}</definedName>
    <definedName name="_neu2" hidden="1">{#N/A,#N/A,FALSE,"Auswirkungen";#N/A,#N/A,FALSE,"Auswirkungen(Investmind+15 Mio)";#N/A,#N/A,FALSE,"AfA auf Zugänge m. Aktiv.";#N/A,#N/A,FALSE,"AfA auf Zugänge m. Aktiv. (-15)"}</definedName>
    <definedName name="_Order1" hidden="1">255</definedName>
    <definedName name="_Order2" hidden="1">255</definedName>
    <definedName name="_SAP1" hidden="1">"3OVYUF3B544FPGOBEY4OWY3OL"</definedName>
    <definedName name="_Sort" localSheetId="0" hidden="1">#REF!</definedName>
    <definedName name="_Sort" hidden="1">#REF!</definedName>
    <definedName name="_za65000" localSheetId="0">#REF!</definedName>
    <definedName name="_za65000">#REF!</definedName>
    <definedName name="_zz65000" localSheetId="0">#REF!</definedName>
    <definedName name="_zz65000">#REF!</definedName>
    <definedName name="A_dnb" localSheetId="0">SUM(#REF!+#REF!+#REF!)-#REF!-#REF!-#REF!</definedName>
    <definedName name="A_dnb">SUM(#REF!+#REF!+#REF!)-#REF!-#REF!-#REF!</definedName>
    <definedName name="a10000000" localSheetId="0">#REF!</definedName>
    <definedName name="a10000000">#REF!</definedName>
    <definedName name="abc" hidden="1">4</definedName>
    <definedName name="Abw.2001_2002" localSheetId="0" hidden="1">{#N/A,#N/A,FALSE,"Auswirkungen";#N/A,#N/A,FALSE,"Auswirkungen(Investmind+15 Mio)";#N/A,#N/A,FALSE,"AfA auf Zugänge m. Aktiv.";#N/A,#N/A,FALSE,"AfA auf Zugänge m. Aktiv. (-15)"}</definedName>
    <definedName name="Abw.2001_2002" hidden="1">{#N/A,#N/A,FALSE,"Auswirkungen";#N/A,#N/A,FALSE,"Auswirkungen(Investmind+15 Mio)";#N/A,#N/A,FALSE,"AfA auf Zugänge m. Aktiv.";#N/A,#N/A,FALSE,"AfA auf Zugänge m. Aktiv. (-15)"}</definedName>
    <definedName name="AccessDatabase" hidden="1">"T:\gs\Betriebsberichte\Berichte.mdb"</definedName>
    <definedName name="anscount" hidden="1">7</definedName>
    <definedName name="bcd" hidden="1">"P40"</definedName>
    <definedName name="berit" localSheetId="0" hidden="1">{#N/A,#N/A,FALSE,"Auswirkungen";#N/A,#N/A,FALSE,"Auswirkungen(Investmind+15 Mio)";#N/A,#N/A,FALSE,"AfA auf Zugänge m. Aktiv.";#N/A,#N/A,FALSE,"AfA auf Zugänge m. Aktiv. (-15)"}</definedName>
    <definedName name="berit" hidden="1">{#N/A,#N/A,FALSE,"Auswirkungen";#N/A,#N/A,FALSE,"Auswirkungen(Investmind+15 Mio)";#N/A,#N/A,FALSE,"AfA auf Zugänge m. Aktiv.";#N/A,#N/A,FALSE,"AfA auf Zugänge m. Aktiv. (-15)"}</definedName>
    <definedName name="Betriebsnummer" localSheetId="0">#REF!</definedName>
    <definedName name="Betriebsnummer">#REF!</definedName>
    <definedName name="bkjb" localSheetId="0" hidden="1">{#N/A,#N/A,FALSE,"Auswirkungen";#N/A,#N/A,FALSE,"Auswirkungen(Investmind+15 Mio)";#N/A,#N/A,FALSE,"AfA auf Zugänge m. Aktiv.";#N/A,#N/A,FALSE,"AfA auf Zugänge m. Aktiv. (-15)"}</definedName>
    <definedName name="bkjb" hidden="1">{#N/A,#N/A,FALSE,"Auswirkungen";#N/A,#N/A,FALSE,"Auswirkungen(Investmind+15 Mio)";#N/A,#N/A,FALSE,"AfA auf Zugänge m. Aktiv.";#N/A,#N/A,FALSE,"AfA auf Zugänge m. Aktiv. (-15)"}</definedName>
    <definedName name="BNum" localSheetId="0">#REF!</definedName>
    <definedName name="BNum">#REF!</definedName>
    <definedName name="C_dnb" localSheetId="0">SUM(#REF!+#REF!+#REF!)-#REF!-#REF!-#REF!</definedName>
    <definedName name="C_dnb">SUM(#REF!+#REF!+#REF!)-#REF!-#REF!-#REF!</definedName>
    <definedName name="ccc" localSheetId="0" hidden="1">{#N/A,#N/A,FALSE,"Auswirkungen";#N/A,#N/A,FALSE,"Auswirkungen(Investmind+15 Mio)";#N/A,#N/A,FALSE,"AfA auf Zugänge m. Aktiv.";#N/A,#N/A,FALSE,"AfA auf Zugänge m. Aktiv. (-15)"}</definedName>
    <definedName name="ccc" hidden="1">{#N/A,#N/A,FALSE,"Auswirkungen";#N/A,#N/A,FALSE,"Auswirkungen(Investmind+15 Mio)";#N/A,#N/A,FALSE,"AfA auf Zugänge m. Aktiv.";#N/A,#N/A,FALSE,"AfA auf Zugänge m. Aktiv. (-15)"}</definedName>
    <definedName name="cv" localSheetId="0" hidden="1">{#N/A,#N/A,FALSE,"Auswirkungen";#N/A,#N/A,FALSE,"Auswirkungen(Investmind+15 Mio)";#N/A,#N/A,FALSE,"AfA auf Zugänge m. Aktiv.";#N/A,#N/A,FALSE,"AfA auf Zugänge m. Aktiv. (-15)"}</definedName>
    <definedName name="cv" hidden="1">{#N/A,#N/A,FALSE,"Auswirkungen";#N/A,#N/A,FALSE,"Auswirkungen(Investmind+15 Mio)";#N/A,#N/A,FALSE,"AfA auf Zugänge m. Aktiv.";#N/A,#N/A,FALSE,"AfA auf Zugänge m. Aktiv. (-15)"}</definedName>
    <definedName name="cxf" localSheetId="0" hidden="1">{#N/A,#N/A,FALSE,"Auswirkungen";#N/A,#N/A,FALSE,"Auswirkungen(Investmind+15 Mio)";#N/A,#N/A,FALSE,"AfA auf Zugänge m. Aktiv.";#N/A,#N/A,FALSE,"AfA auf Zugänge m. Aktiv. (-15)"}</definedName>
    <definedName name="cxf" hidden="1">{#N/A,#N/A,FALSE,"Auswirkungen";#N/A,#N/A,FALSE,"Auswirkungen(Investmind+15 Mio)";#N/A,#N/A,FALSE,"AfA auf Zugänge m. Aktiv.";#N/A,#N/A,FALSE,"AfA auf Zugänge m. Aktiv. (-15)"}</definedName>
    <definedName name="DB" localSheetId="0" hidden="1">{#N/A,#N/A,FALSE,"Auswirkungen";#N/A,#N/A,FALSE,"Auswirkungen(Investmind+15 Mio)";#N/A,#N/A,FALSE,"AfA auf Zugänge m. Aktiv.";#N/A,#N/A,FALSE,"AfA auf Zugänge m. Aktiv. (-15)"}</definedName>
    <definedName name="DB" hidden="1">{#N/A,#N/A,FALSE,"Auswirkungen";#N/A,#N/A,FALSE,"Auswirkungen(Investmind+15 Mio)";#N/A,#N/A,FALSE,"AfA auf Zugänge m. Aktiv.";#N/A,#N/A,FALSE,"AfA auf Zugänge m. Aktiv. (-15)"}</definedName>
    <definedName name="deckung" localSheetId="0" hidden="1">{#N/A,#N/A,FALSE,"Auswirkungen";#N/A,#N/A,FALSE,"Auswirkungen(Investmind+15 Mio)";#N/A,#N/A,FALSE,"AfA auf Zugänge m. Aktiv.";#N/A,#N/A,FALSE,"AfA auf Zugänge m. Aktiv. (-15)"}</definedName>
    <definedName name="deckung" hidden="1">{#N/A,#N/A,FALSE,"Auswirkungen";#N/A,#N/A,FALSE,"Auswirkungen(Investmind+15 Mio)";#N/A,#N/A,FALSE,"AfA auf Zugänge m. Aktiv.";#N/A,#N/A,FALSE,"AfA auf Zugänge m. Aktiv. (-15)"}</definedName>
    <definedName name="dh" localSheetId="0" hidden="1">{#N/A,#N/A,FALSE,"Auswirkungen";#N/A,#N/A,FALSE,"Auswirkungen(Investmind+15 Mio)";#N/A,#N/A,FALSE,"AfA auf Zugänge m. Aktiv.";#N/A,#N/A,FALSE,"AfA auf Zugänge m. Aktiv. (-15)"}</definedName>
    <definedName name="dh" hidden="1">{#N/A,#N/A,FALSE,"Auswirkungen";#N/A,#N/A,FALSE,"Auswirkungen(Investmind+15 Mio)";#N/A,#N/A,FALSE,"AfA auf Zugänge m. Aktiv.";#N/A,#N/A,FALSE,"AfA auf Zugänge m. Aktiv. (-15)"}</definedName>
    <definedName name="dhfg" localSheetId="0" hidden="1">{#N/A,#N/A,FALSE,"Auswirkungen";#N/A,#N/A,FALSE,"Auswirkungen(Investmind+15 Mio)";#N/A,#N/A,FALSE,"AfA auf Zugänge m. Aktiv.";#N/A,#N/A,FALSE,"AfA auf Zugänge m. Aktiv. (-15)"}</definedName>
    <definedName name="dhfg" hidden="1">{#N/A,#N/A,FALSE,"Auswirkungen";#N/A,#N/A,FALSE,"Auswirkungen(Investmind+15 Mio)";#N/A,#N/A,FALSE,"AfA auf Zugänge m. Aktiv.";#N/A,#N/A,FALSE,"AfA auf Zugänge m. Aktiv. (-15)"}</definedName>
    <definedName name="eee" localSheetId="0">#REF!</definedName>
    <definedName name="eee">#REF!</definedName>
    <definedName name="ehea" localSheetId="0" hidden="1">{#N/A,#N/A,FALSE,"Auswirkungen";#N/A,#N/A,FALSE,"Auswirkungen(Investmind+15 Mio)";#N/A,#N/A,FALSE,"AfA auf Zugänge m. Aktiv.";#N/A,#N/A,FALSE,"AfA auf Zugänge m. Aktiv. (-15)"}</definedName>
    <definedName name="ehea" hidden="1">{#N/A,#N/A,FALSE,"Auswirkungen";#N/A,#N/A,FALSE,"Auswirkungen(Investmind+15 Mio)";#N/A,#N/A,FALSE,"AfA auf Zugänge m. Aktiv.";#N/A,#N/A,FALSE,"AfA auf Zugänge m. Aktiv. (-15)"}</definedName>
    <definedName name="Energ_neueMargen" localSheetId="0" hidden="1">{#N/A,#N/A,FALSE,"Auswirkungen";#N/A,#N/A,FALSE,"Auswirkungen(Investmind+15 Mio)";#N/A,#N/A,FALSE,"AfA auf Zugänge m. Aktiv.";#N/A,#N/A,FALSE,"AfA auf Zugänge m. Aktiv. (-15)"}</definedName>
    <definedName name="Energ_neueMargen" hidden="1">{#N/A,#N/A,FALSE,"Auswirkungen";#N/A,#N/A,FALSE,"Auswirkungen(Investmind+15 Mio)";#N/A,#N/A,FALSE,"AfA auf Zugänge m. Aktiv.";#N/A,#N/A,FALSE,"AfA auf Zugänge m. Aktiv. (-15)"}</definedName>
    <definedName name="errrerere" localSheetId="0" hidden="1">{#N/A,#N/A,FALSE,"Auswirkungen";#N/A,#N/A,FALSE,"Auswirkungen(Investmind+15 Mio)";#N/A,#N/A,FALSE,"AfA auf Zugänge m. Aktiv.";#N/A,#N/A,FALSE,"AfA auf Zugänge m. Aktiv. (-15)"}</definedName>
    <definedName name="errrerere" hidden="1">{#N/A,#N/A,FALSE,"Auswirkungen";#N/A,#N/A,FALSE,"Auswirkungen(Investmind+15 Mio)";#N/A,#N/A,FALSE,"AfA auf Zugänge m. Aktiv.";#N/A,#N/A,FALSE,"AfA auf Zugänge m. Aktiv. (-15)"}</definedName>
    <definedName name="fff" localSheetId="0" hidden="1">{#N/A,#N/A,FALSE,"Auswirkungen";#N/A,#N/A,FALSE,"Auswirkungen(Investmind+15 Mio)";#N/A,#N/A,FALSE,"AfA auf Zugänge m. Aktiv.";#N/A,#N/A,FALSE,"AfA auf Zugänge m. Aktiv. (-15)"}</definedName>
    <definedName name="fff" hidden="1">{#N/A,#N/A,FALSE,"Auswirkungen";#N/A,#N/A,FALSE,"Auswirkungen(Investmind+15 Mio)";#N/A,#N/A,FALSE,"AfA auf Zugänge m. Aktiv.";#N/A,#N/A,FALSE,"AfA auf Zugänge m. Aktiv. (-15)"}</definedName>
    <definedName name="fgf" localSheetId="0" hidden="1">{#N/A,#N/A,FALSE,"Auswirkungen";#N/A,#N/A,FALSE,"Auswirkungen(Investmind+15 Mio)";#N/A,#N/A,FALSE,"AfA auf Zugänge m. Aktiv.";#N/A,#N/A,FALSE,"AfA auf Zugänge m. Aktiv. (-15)"}</definedName>
    <definedName name="fgf" hidden="1">{#N/A,#N/A,FALSE,"Auswirkungen";#N/A,#N/A,FALSE,"Auswirkungen(Investmind+15 Mio)";#N/A,#N/A,FALSE,"AfA auf Zugänge m. Aktiv.";#N/A,#N/A,FALSE,"AfA auf Zugänge m. Aktiv. (-15)"}</definedName>
    <definedName name="fgh" localSheetId="0" hidden="1">{#N/A,#N/A,FALSE,"Auswirkungen";#N/A,#N/A,FALSE,"Auswirkungen(Investmind+15 Mio)";#N/A,#N/A,FALSE,"AfA auf Zugänge m. Aktiv.";#N/A,#N/A,FALSE,"AfA auf Zugänge m. Aktiv. (-15)"}</definedName>
    <definedName name="fgh" hidden="1">{#N/A,#N/A,FALSE,"Auswirkungen";#N/A,#N/A,FALSE,"Auswirkungen(Investmind+15 Mio)";#N/A,#N/A,FALSE,"AfA auf Zugänge m. Aktiv.";#N/A,#N/A,FALSE,"AfA auf Zugänge m. Aktiv. (-15)"}</definedName>
    <definedName name="fgj" localSheetId="0" hidden="1">{#N/A,#N/A,FALSE,"Auswirkungen";#N/A,#N/A,FALSE,"Auswirkungen(Investmind+15 Mio)";#N/A,#N/A,FALSE,"AfA auf Zugänge m. Aktiv.";#N/A,#N/A,FALSE,"AfA auf Zugänge m. Aktiv. (-15)"}</definedName>
    <definedName name="fgj" hidden="1">{#N/A,#N/A,FALSE,"Auswirkungen";#N/A,#N/A,FALSE,"Auswirkungen(Investmind+15 Mio)";#N/A,#N/A,FALSE,"AfA auf Zugänge m. Aktiv.";#N/A,#N/A,FALSE,"AfA auf Zugänge m. Aktiv. (-15)"}</definedName>
    <definedName name="fj" localSheetId="0" hidden="1">{#N/A,#N/A,FALSE,"Auswirkungen";#N/A,#N/A,FALSE,"Auswirkungen(Investmind+15 Mio)";#N/A,#N/A,FALSE,"AfA auf Zugänge m. Aktiv.";#N/A,#N/A,FALSE,"AfA auf Zugänge m. Aktiv. (-15)"}</definedName>
    <definedName name="fj" hidden="1">{#N/A,#N/A,FALSE,"Auswirkungen";#N/A,#N/A,FALSE,"Auswirkungen(Investmind+15 Mio)";#N/A,#N/A,FALSE,"AfA auf Zugänge m. Aktiv.";#N/A,#N/A,FALSE,"AfA auf Zugänge m. Aktiv. (-15)"}</definedName>
    <definedName name="fsgsg" localSheetId="0" hidden="1">{#N/A,#N/A,FALSE,"Auswirkungen";#N/A,#N/A,FALSE,"Auswirkungen(Investmind+15 Mio)";#N/A,#N/A,FALSE,"AfA auf Zugänge m. Aktiv.";#N/A,#N/A,FALSE,"AfA auf Zugänge m. Aktiv. (-15)"}</definedName>
    <definedName name="fsgsg" hidden="1">{#N/A,#N/A,FALSE,"Auswirkungen";#N/A,#N/A,FALSE,"Auswirkungen(Investmind+15 Mio)";#N/A,#N/A,FALSE,"AfA auf Zugänge m. Aktiv.";#N/A,#N/A,FALSE,"AfA auf Zugänge m. Aktiv. (-15)"}</definedName>
    <definedName name="gfg" localSheetId="0" hidden="1">{#N/A,#N/A,FALSE,"Auswirkungen";#N/A,#N/A,FALSE,"Auswirkungen(Investmind+15 Mio)";#N/A,#N/A,FALSE,"AfA auf Zugänge m. Aktiv.";#N/A,#N/A,FALSE,"AfA auf Zugänge m. Aktiv. (-15)"}</definedName>
    <definedName name="gfg" hidden="1">{#N/A,#N/A,FALSE,"Auswirkungen";#N/A,#N/A,FALSE,"Auswirkungen(Investmind+15 Mio)";#N/A,#N/A,FALSE,"AfA auf Zugänge m. Aktiv.";#N/A,#N/A,FALSE,"AfA auf Zugänge m. Aktiv. (-15)"}</definedName>
    <definedName name="ggg" localSheetId="0" hidden="1">{#N/A,#N/A,FALSE,"Auswirkungen";#N/A,#N/A,FALSE,"Auswirkungen(Investmind+15 Mio)";#N/A,#N/A,FALSE,"AfA auf Zugänge m. Aktiv.";#N/A,#N/A,FALSE,"AfA auf Zugänge m. Aktiv. (-15)"}</definedName>
    <definedName name="ggg" hidden="1">{#N/A,#N/A,FALSE,"Auswirkungen";#N/A,#N/A,FALSE,"Auswirkungen(Investmind+15 Mio)";#N/A,#N/A,FALSE,"AfA auf Zugänge m. Aktiv.";#N/A,#N/A,FALSE,"AfA auf Zugänge m. Aktiv. (-15)"}</definedName>
    <definedName name="Göttingen10" localSheetId="0" hidden="1">{#N/A,#N/A,FALSE,"Kennzahlen";#N/A,#N/A,FALSE,"Ausgewählte Kennzahlen";#N/A,#N/A,FALSE,"Betriebl. GuV";#N/A,#N/A,FALSE,"Handelsrechtl. GuV";#N/A,#N/A,FALSE,"Mengen"}</definedName>
    <definedName name="Göttingen10" hidden="1">{#N/A,#N/A,FALSE,"Kennzahlen";#N/A,#N/A,FALSE,"Ausgewählte Kennzahlen";#N/A,#N/A,FALSE,"Betriebl. GuV";#N/A,#N/A,FALSE,"Handelsrechtl. GuV";#N/A,#N/A,FALSE,"Mengen"}</definedName>
    <definedName name="GuV" localSheetId="0" hidden="1">{#N/A,#N/A,FALSE,"Auswirkungen";#N/A,#N/A,FALSE,"Auswirkungen(Investmind+15 Mio)";#N/A,#N/A,FALSE,"AfA auf Zugänge m. Aktiv.";#N/A,#N/A,FALSE,"AfA auf Zugänge m. Aktiv. (-15)"}</definedName>
    <definedName name="GuV" hidden="1">{#N/A,#N/A,FALSE,"Auswirkungen";#N/A,#N/A,FALSE,"Auswirkungen(Investmind+15 Mio)";#N/A,#N/A,FALSE,"AfA auf Zugänge m. Aktiv.";#N/A,#N/A,FALSE,"AfA auf Zugänge m. Aktiv. (-15)"}</definedName>
    <definedName name="gwsg" localSheetId="0" hidden="1">{#N/A,#N/A,FALSE,"Auswirkungen";#N/A,#N/A,FALSE,"Auswirkungen(Investmind+15 Mio)";#N/A,#N/A,FALSE,"AfA auf Zugänge m. Aktiv.";#N/A,#N/A,FALSE,"AfA auf Zugänge m. Aktiv. (-15)"}</definedName>
    <definedName name="gwsg" hidden="1">{#N/A,#N/A,FALSE,"Auswirkungen";#N/A,#N/A,FALSE,"Auswirkungen(Investmind+15 Mio)";#N/A,#N/A,FALSE,"AfA auf Zugänge m. Aktiv.";#N/A,#N/A,FALSE,"AfA auf Zugänge m. Aktiv. (-15)"}</definedName>
    <definedName name="hh" localSheetId="0" hidden="1">#REF!</definedName>
    <definedName name="hh" hidden="1">#REF!</definedName>
    <definedName name="IST">#REF!</definedName>
    <definedName name="limcount" hidden="1">1</definedName>
    <definedName name="lk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0" hidden="1">{#N/A,#N/A,TRUE,"Hauptabschlußübersicht";#N/A,#N/A,TRUE,"Bilanz -Einzel-";#N/A,#N/A,TRUE,"Bilanz";#N/A,#N/A,TRUE,"GUV -Einzel-";#N/A,#N/A,TRUE,"GUV"}</definedName>
    <definedName name="löhjlhj" hidden="1">{#N/A,#N/A,TRUE,"Hauptabschlußübersicht";#N/A,#N/A,TRUE,"Bilanz -Einzel-";#N/A,#N/A,TRUE,"Bilanz";#N/A,#N/A,TRUE,"GUV -Einzel-";#N/A,#N/A,TRUE,"GUV"}</definedName>
    <definedName name="M_dnb" localSheetId="0">SUM(#REF!+#REF!+#REF!)-#REF!-#REF!-#REF!</definedName>
    <definedName name="M_dnb">SUM(#REF!+#REF!+#REF!)-#REF!-#REF!-#REF!</definedName>
    <definedName name="mist"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klkl" localSheetId="0" hidden="1">{#N/A,#N/A,FALSE,"Auswirkungen";#N/A,#N/A,FALSE,"Auswirkungen(Investmind+15 Mio)";#N/A,#N/A,FALSE,"AfA auf Zugänge m. Aktiv.";#N/A,#N/A,FALSE,"AfA auf Zugänge m. Aktiv. (-15)"}</definedName>
    <definedName name="mklkl" hidden="1">{#N/A,#N/A,FALSE,"Auswirkungen";#N/A,#N/A,FALSE,"Auswirkungen(Investmind+15 Mio)";#N/A,#N/A,FALSE,"AfA auf Zugänge m. Aktiv.";#N/A,#N/A,FALSE,"AfA auf Zugänge m. Aktiv. (-15)"}</definedName>
    <definedName name="müll" localSheetId="0" hidden="1">{#N/A,#N/A,FALSE,"Auswirkungen";#N/A,#N/A,FALSE,"Auswirkungen(Investmind+15 Mio)";#N/A,#N/A,FALSE,"AfA auf Zugänge m. Aktiv.";#N/A,#N/A,FALSE,"AfA auf Zugänge m. Aktiv. (-15)"}</definedName>
    <definedName name="müll" hidden="1">{#N/A,#N/A,FALSE,"Auswirkungen";#N/A,#N/A,FALSE,"Auswirkungen(Investmind+15 Mio)";#N/A,#N/A,FALSE,"AfA auf Zugänge m. Aktiv.";#N/A,#N/A,FALSE,"AfA auf Zugänge m. Aktiv. (-15)"}</definedName>
    <definedName name="neu" localSheetId="0" hidden="1">{#N/A,#N/A,FALSE,"Auswirkungen";#N/A,#N/A,FALSE,"Auswirkungen(Investmind+15 Mio)";#N/A,#N/A,FALSE,"AfA auf Zugänge m. Aktiv.";#N/A,#N/A,FALSE,"AfA auf Zugänge m. Aktiv. (-15)"}</definedName>
    <definedName name="neu" hidden="1">{#N/A,#N/A,FALSE,"Auswirkungen";#N/A,#N/A,FALSE,"Auswirkungen(Investmind+15 Mio)";#N/A,#N/A,FALSE,"AfA auf Zugänge m. Aktiv.";#N/A,#N/A,FALSE,"AfA auf Zugänge m. Aktiv. (-15)"}</definedName>
    <definedName name="nj.lk" localSheetId="0" hidden="1">{#N/A,#N/A,FALSE,"Auswirkungen";#N/A,#N/A,FALSE,"Auswirkungen(Investmind+15 Mio)";#N/A,#N/A,FALSE,"AfA auf Zugänge m. Aktiv.";#N/A,#N/A,FALSE,"AfA auf Zugänge m. Aktiv. (-15)"}</definedName>
    <definedName name="nj.lk" hidden="1">{#N/A,#N/A,FALSE,"Auswirkungen";#N/A,#N/A,FALSE,"Auswirkungen(Investmind+15 Mio)";#N/A,#N/A,FALSE,"AfA auf Zugänge m. Aktiv.";#N/A,#N/A,FALSE,"AfA auf Zugänge m. Aktiv. (-15)"}</definedName>
    <definedName name="nli" localSheetId="0" hidden="1">{#N/A,#N/A,FALSE,"Auswirkungen";#N/A,#N/A,FALSE,"Auswirkungen(Investmind+15 Mio)";#N/A,#N/A,FALSE,"AfA auf Zugänge m. Aktiv.";#N/A,#N/A,FALSE,"AfA auf Zugänge m. Aktiv. (-15)"}</definedName>
    <definedName name="nli" hidden="1">{#N/A,#N/A,FALSE,"Auswirkungen";#N/A,#N/A,FALSE,"Auswirkungen(Investmind+15 Mio)";#N/A,#N/A,FALSE,"AfA auf Zugänge m. Aktiv.";#N/A,#N/A,FALSE,"AfA auf Zugänge m. Aktiv. (-15)"}</definedName>
    <definedName name="P_dnb">SUM(#REF!+#REF!+#REF!)-#REF!-#REF!-#REF!</definedName>
    <definedName name="PLAN">#REF!</definedName>
    <definedName name="qry_610a_Entgelte_EO_2009">#REF!</definedName>
    <definedName name="rr" localSheetId="0" hidden="1">{#N/A,#N/A,FALSE,"Auswirkungen";#N/A,#N/A,FALSE,"Auswirkungen(Investmind+15 Mio)";#N/A,#N/A,FALSE,"AfA auf Zugänge m. Aktiv.";#N/A,#N/A,FALSE,"AfA auf Zugänge m. Aktiv. (-15)"}</definedName>
    <definedName name="rr" hidden="1">{#N/A,#N/A,FALSE,"Auswirkungen";#N/A,#N/A,FALSE,"Auswirkungen(Investmind+15 Mio)";#N/A,#N/A,FALSE,"AfA auf Zugänge m. Aktiv.";#N/A,#N/A,FALSE,"AfA auf Zugänge m. Aktiv. (-15)"}</definedName>
    <definedName name="Rückf.nachAbst.KW" localSheetId="0" hidden="1">{#N/A,#N/A,FALSE,"Auswirkungen";#N/A,#N/A,FALSE,"Auswirkungen(Investmind+15 Mio)";#N/A,#N/A,FALSE,"AfA auf Zugänge m. Aktiv.";#N/A,#N/A,FALSE,"AfA auf Zugänge m. Aktiv. (-15)"}</definedName>
    <definedName name="Rückf.nachAbst.KW" hidden="1">{#N/A,#N/A,FALSE,"Auswirkungen";#N/A,#N/A,FALSE,"Auswirkungen(Investmind+15 Mio)";#N/A,#N/A,FALSE,"AfA auf Zugänge m. Aktiv.";#N/A,#N/A,FALSE,"AfA auf Zugänge m. Aktiv. (-15)"}</definedName>
    <definedName name="RückführungGuV_2000" localSheetId="0" hidden="1">{#N/A,#N/A,FALSE,"Auswirkungen";#N/A,#N/A,FALSE,"Auswirkungen(Investmind+15 Mio)";#N/A,#N/A,FALSE,"AfA auf Zugänge m. Aktiv.";#N/A,#N/A,FALSE,"AfA auf Zugänge m. Aktiv. (-15)"}</definedName>
    <definedName name="RückführungGuV_2000" hidden="1">{#N/A,#N/A,FALSE,"Auswirkungen";#N/A,#N/A,FALSE,"Auswirkungen(Investmind+15 Mio)";#N/A,#N/A,FALSE,"AfA auf Zugänge m. Aktiv.";#N/A,#N/A,FALSE,"AfA auf Zugänge m. Aktiv. (-15)"}</definedName>
    <definedName name="SAPBEX" hidden="1">3</definedName>
    <definedName name="SAPBEXhrIndnt" hidden="1">"Wide"</definedName>
    <definedName name="SAPBEXrevision" hidden="1">10</definedName>
    <definedName name="SAPBEXsysID" hidden="1">"P42"</definedName>
    <definedName name="SAPBEXwbID" hidden="1">"BCWFC94QZ0TLPVQ56H79AF1QP"</definedName>
    <definedName name="SAPBEXwbID1" hidden="1">"3O96AMLKBMFQ7R7CECVSTZPLK"</definedName>
    <definedName name="SAPBEXwbID2" hidden="1">"3O96AMLKBMFQ7R7CECVSTZPLK"</definedName>
    <definedName name="SAPsysID" hidden="1">"708C5W7SBKP804JT78WJ0JNKI"</definedName>
    <definedName name="SAPwbID" hidden="1">"ARS"</definedName>
    <definedName name="sencount" hidden="1">1</definedName>
    <definedName name="sf" localSheetId="0" hidden="1">{#N/A,#N/A,FALSE,"Auswirkungen";#N/A,#N/A,FALSE,"Auswirkungen(Investmind+15 Mio)";#N/A,#N/A,FALSE,"AfA auf Zugänge m. Aktiv.";#N/A,#N/A,FALSE,"AfA auf Zugänge m. Aktiv. (-15)"}</definedName>
    <definedName name="sf" hidden="1">{#N/A,#N/A,FALSE,"Auswirkungen";#N/A,#N/A,FALSE,"Auswirkungen(Investmind+15 Mio)";#N/A,#N/A,FALSE,"AfA auf Zugänge m. Aktiv.";#N/A,#N/A,FALSE,"AfA auf Zugänge m. Aktiv. (-15)"}</definedName>
    <definedName name="sfgfs" localSheetId="0" hidden="1">{#N/A,#N/A,FALSE,"Auswirkungen";#N/A,#N/A,FALSE,"Auswirkungen(Investmind+15 Mio)";#N/A,#N/A,FALSE,"AfA auf Zugänge m. Aktiv.";#N/A,#N/A,FALSE,"AfA auf Zugänge m. Aktiv. (-15)"}</definedName>
    <definedName name="sfgfs" hidden="1">{#N/A,#N/A,FALSE,"Auswirkungen";#N/A,#N/A,FALSE,"Auswirkungen(Investmind+15 Mio)";#N/A,#N/A,FALSE,"AfA auf Zugänge m. Aktiv.";#N/A,#N/A,FALSE,"AfA auf Zugänge m. Aktiv. (-15)"}</definedName>
    <definedName name="sfgsf" localSheetId="0" hidden="1">{#N/A,#N/A,FALSE,"Auswirkungen";#N/A,#N/A,FALSE,"Auswirkungen(Investmind+15 Mio)";#N/A,#N/A,FALSE,"AfA auf Zugänge m. Aktiv.";#N/A,#N/A,FALSE,"AfA auf Zugänge m. Aktiv. (-15)"}</definedName>
    <definedName name="sfgsf" hidden="1">{#N/A,#N/A,FALSE,"Auswirkungen";#N/A,#N/A,FALSE,"Auswirkungen(Investmind+15 Mio)";#N/A,#N/A,FALSE,"AfA auf Zugänge m. Aktiv.";#N/A,#N/A,FALSE,"AfA auf Zugänge m. Aktiv. (-15)"}</definedName>
    <definedName name="sfgsg" localSheetId="0" hidden="1">{#N/A,#N/A,FALSE,"Auswirkungen";#N/A,#N/A,FALSE,"Auswirkungen(Investmind+15 Mio)";#N/A,#N/A,FALSE,"AfA auf Zugänge m. Aktiv.";#N/A,#N/A,FALSE,"AfA auf Zugänge m. Aktiv. (-15)"}</definedName>
    <definedName name="sfgsg" hidden="1">{#N/A,#N/A,FALSE,"Auswirkungen";#N/A,#N/A,FALSE,"Auswirkungen(Investmind+15 Mio)";#N/A,#N/A,FALSE,"AfA auf Zugänge m. Aktiv.";#N/A,#N/A,FALSE,"AfA auf Zugänge m. Aktiv. (-15)"}</definedName>
    <definedName name="sss" localSheetId="0" hidden="1">{#N/A,#N/A,FALSE,"Auswirkungen";#N/A,#N/A,FALSE,"Auswirkungen(Investmind+15 Mio)";#N/A,#N/A,FALSE,"AfA auf Zugänge m. Aktiv.";#N/A,#N/A,FALSE,"AfA auf Zugänge m. Aktiv. (-15)"}</definedName>
    <definedName name="sss" hidden="1">{#N/A,#N/A,FALSE,"Auswirkungen";#N/A,#N/A,FALSE,"Auswirkungen(Investmind+15 Mio)";#N/A,#N/A,FALSE,"AfA auf Zugänge m. Aktiv.";#N/A,#N/A,FALSE,"AfA auf Zugänge m. Aktiv. (-15)"}</definedName>
    <definedName name="Strom" localSheetId="0">#REF!</definedName>
    <definedName name="Strom">#REF!</definedName>
    <definedName name="Stromgeschäft1" localSheetId="0" hidden="1">{#N/A,#N/A,FALSE,"Auswirkungen";#N/A,#N/A,FALSE,"Auswirkungen(Investmind+15 Mio)";#N/A,#N/A,FALSE,"AfA auf Zugänge m. Aktiv.";#N/A,#N/A,FALSE,"AfA auf Zugänge m. Aktiv. (-15)"}</definedName>
    <definedName name="Stromgeschäft1" hidden="1">{#N/A,#N/A,FALSE,"Auswirkungen";#N/A,#N/A,FALSE,"Auswirkungen(Investmind+15 Mio)";#N/A,#N/A,FALSE,"AfA auf Zugänge m. Aktiv.";#N/A,#N/A,FALSE,"AfA auf Zugänge m. Aktiv. (-15)"}</definedName>
    <definedName name="sxfjsfy" localSheetId="0" hidden="1">{#N/A,#N/A,FALSE,"Auswirkungen";#N/A,#N/A,FALSE,"Auswirkungen(Investmind+15 Mio)";#N/A,#N/A,FALSE,"AfA auf Zugänge m. Aktiv.";#N/A,#N/A,FALSE,"AfA auf Zugänge m. Aktiv. (-15)"}</definedName>
    <definedName name="sxfjsfy" hidden="1">{#N/A,#N/A,FALSE,"Auswirkungen";#N/A,#N/A,FALSE,"Auswirkungen(Investmind+15 Mio)";#N/A,#N/A,FALSE,"AfA auf Zugänge m. Aktiv.";#N/A,#N/A,FALSE,"AfA auf Zugänge m. Aktiv. (-15)"}</definedName>
    <definedName name="test1"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hawsjt" localSheetId="0" hidden="1">{#N/A,#N/A,FALSE,"Auswirkungen";#N/A,#N/A,FALSE,"Auswirkungen(Investmind+15 Mio)";#N/A,#N/A,FALSE,"AfA auf Zugänge m. Aktiv.";#N/A,#N/A,FALSE,"AfA auf Zugänge m. Aktiv. (-15)"}</definedName>
    <definedName name="thawsjt" hidden="1">{#N/A,#N/A,FALSE,"Auswirkungen";#N/A,#N/A,FALSE,"Auswirkungen(Investmind+15 Mio)";#N/A,#N/A,FALSE,"AfA auf Zugänge m. Aktiv.";#N/A,#N/A,FALSE,"AfA auf Zugänge m. Aktiv. (-15)"}</definedName>
    <definedName name="uiui" localSheetId="0"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VNNE_VN" localSheetId="0" hidden="1">{#N/A,#N/A,FALSE,"Kennzahlen";#N/A,#N/A,FALSE,"Ausgewählte Kennzahlen";#N/A,#N/A,FALSE,"Betriebl. GuV";#N/A,#N/A,FALSE,"Handelsrechtl. GuV";#N/A,#N/A,FALSE,"Mengen"}</definedName>
    <definedName name="VNNE_VN" hidden="1">{#N/A,#N/A,FALSE,"Kennzahlen";#N/A,#N/A,FALSE,"Ausgewählte Kennzahlen";#N/A,#N/A,FALSE,"Betriebl. GuV";#N/A,#N/A,FALSE,"Handelsrechtl. GuV";#N/A,#N/A,FALSE,"Mengen"}</definedName>
    <definedName name="VUP" localSheetId="0" hidden="1">{#N/A,#N/A,FALSE,"Auswirkungen";#N/A,#N/A,FALSE,"Auswirkungen(Investmind+15 Mio)";#N/A,#N/A,FALSE,"AfA auf Zugänge m. Aktiv.";#N/A,#N/A,FALSE,"AfA auf Zugänge m. Aktiv. (-15)"}</definedName>
    <definedName name="VUP" hidden="1">{#N/A,#N/A,FALSE,"Auswirkungen";#N/A,#N/A,FALSE,"Auswirkungen(Investmind+15 Mio)";#N/A,#N/A,FALSE,"AfA auf Zugänge m. Aktiv.";#N/A,#N/A,FALSE,"AfA auf Zugänge m. Aktiv. (-15)"}</definedName>
    <definedName name="Wert">#REF!</definedName>
    <definedName name="wrn.Aktivierungsänderung." localSheetId="0" hidden="1">{#N/A,#N/A,FALSE,"Auswirkungen";#N/A,#N/A,FALSE,"Auswirkungen(Investmind+15 Mio)";#N/A,#N/A,FALSE,"AfA auf Zugänge m. Aktiv.";#N/A,#N/A,FALSE,"AfA auf Zugänge m. Aktiv. (-15)"}</definedName>
    <definedName name="wrn.Aktivierungsänderung." hidden="1">{#N/A,#N/A,FALSE,"Auswirkungen";#N/A,#N/A,FALSE,"Auswirkungen(Investmind+15 Mio)";#N/A,#N/A,FALSE,"AfA auf Zugänge m. Aktiv.";#N/A,#N/A,FALSE,"AfA auf Zugänge m. Aktiv. (-15)"}</definedName>
    <definedName name="wrn.Bericht." localSheetId="0" hidden="1">{#N/A,#N/A,TRUE,"Deckblatt";#N/A,#N/A,TRUE,"Bankposition";#N/A,#N/A,TRUE,"LiqPlan akt. ext";#N/A,#N/A,TRUE,"TREPPE";#N/A,#N/A,TRUE,"Liquibindbilanz ";#N/A,#N/A,TRUE,"Zinsbindbilanz"}</definedName>
    <definedName name="wrn.Bericht." hidden="1">{#N/A,#N/A,TRUE,"Deckblatt";#N/A,#N/A,TRUE,"Bankposition";#N/A,#N/A,TRUE,"LiqPlan akt. ext";#N/A,#N/A,TRUE,"TREPPE";#N/A,#N/A,TRUE,"Liquibindbilanz ";#N/A,#N/A,TRUE,"Zinsbindbilanz"}</definedName>
    <definedName name="wrn.Berichtsausdruck." localSheetId="0" hidden="1">{#N/A,#N/A,FALSE,"Kennzahlen";#N/A,#N/A,FALSE,"Ausgewählte Kennzahlen";#N/A,#N/A,FALSE,"Betriebl. GuV";#N/A,#N/A,FALSE,"Handelsrechtl. GuV";#N/A,#N/A,FALSE,"Mengen"}</definedName>
    <definedName name="wrn.Berichtsausdruck." hidden="1">{#N/A,#N/A,FALSE,"Kennzahlen";#N/A,#N/A,FALSE,"Ausgewählte Kennzahlen";#N/A,#N/A,FALSE,"Betriebl. GuV";#N/A,#N/A,FALSE,"Handelsrechtl. GuV";#N/A,#N/A,FALSE,"Mengen"}</definedName>
    <definedName name="wrn.Jahrabschl._1996._.EWS2." localSheetId="0"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0"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ww" localSheetId="0" hidden="1">{#N/A,#N/A,FALSE,"Auswirkungen";#N/A,#N/A,FALSE,"Auswirkungen(Investmind+15 Mio)";#N/A,#N/A,FALSE,"AfA auf Zugänge m. Aktiv.";#N/A,#N/A,FALSE,"AfA auf Zugänge m. Aktiv. (-15)"}</definedName>
    <definedName name="www" hidden="1">{#N/A,#N/A,FALSE,"Auswirkungen";#N/A,#N/A,FALSE,"Auswirkungen(Investmind+15 Mio)";#N/A,#N/A,FALSE,"AfA auf Zugänge m. Aktiv.";#N/A,#N/A,FALSE,"AfA auf Zugänge m. Aktiv. (-15)"}</definedName>
    <definedName name="x" localSheetId="0" hidden="1">{#N/A,#N/A,FALSE,"Auswirkungen";#N/A,#N/A,FALSE,"Auswirkungen(Investmind+15 Mio)";#N/A,#N/A,FALSE,"AfA auf Zugänge m. Aktiv.";#N/A,#N/A,FALSE,"AfA auf Zugänge m. Aktiv. (-15)"}</definedName>
    <definedName name="x" hidden="1">{#N/A,#N/A,FALSE,"Auswirkungen";#N/A,#N/A,FALSE,"Auswirkungen(Investmind+15 Mio)";#N/A,#N/A,FALSE,"AfA auf Zugänge m. Aktiv.";#N/A,#N/A,FALSE,"AfA auf Zugänge m. Aktiv. (-15)"}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7" i="1" l="1"/>
  <c r="J106" i="1"/>
  <c r="J105" i="1"/>
  <c r="J104" i="1"/>
  <c r="J103" i="1"/>
  <c r="J102" i="1"/>
  <c r="J101" i="1"/>
  <c r="J100" i="1"/>
  <c r="J99" i="1"/>
  <c r="J98" i="1"/>
  <c r="J97" i="1"/>
  <c r="J96" i="1"/>
  <c r="J95" i="1"/>
  <c r="J94" i="1"/>
  <c r="J93" i="1"/>
  <c r="J91" i="1"/>
  <c r="J90" i="1"/>
  <c r="J89" i="1"/>
  <c r="J88" i="1"/>
  <c r="J87" i="1"/>
  <c r="J85" i="1"/>
  <c r="J81" i="1"/>
  <c r="J79" i="1"/>
  <c r="I78" i="1"/>
  <c r="J78" i="1" s="1"/>
  <c r="I77" i="1"/>
  <c r="J77" i="1" s="1"/>
  <c r="I76" i="1"/>
  <c r="J76" i="1" s="1"/>
  <c r="J75" i="1"/>
  <c r="J73" i="1"/>
  <c r="I72" i="1"/>
  <c r="J72" i="1" s="1"/>
  <c r="I71" i="1"/>
  <c r="J71" i="1" s="1"/>
  <c r="I70" i="1"/>
  <c r="J70" i="1" s="1"/>
  <c r="J67" i="1"/>
  <c r="I66" i="1"/>
  <c r="J66" i="1" s="1"/>
  <c r="I65" i="1"/>
  <c r="J65" i="1" s="1"/>
  <c r="J61" i="1"/>
  <c r="J60" i="1"/>
  <c r="J59" i="1"/>
  <c r="J58" i="1"/>
  <c r="J57" i="1"/>
  <c r="J52" i="1"/>
  <c r="J51" i="1"/>
  <c r="J50" i="1"/>
  <c r="I49" i="1"/>
  <c r="J49" i="1" s="1"/>
  <c r="I42" i="1"/>
  <c r="J42" i="1" s="1"/>
  <c r="J41" i="1"/>
  <c r="I48" i="1"/>
  <c r="J48" i="1" s="1"/>
  <c r="J38" i="1"/>
  <c r="J37" i="1"/>
  <c r="J35" i="1"/>
  <c r="J29" i="1"/>
  <c r="J28" i="1"/>
  <c r="J27" i="1"/>
  <c r="J26" i="1"/>
  <c r="J24" i="1"/>
  <c r="J23" i="1"/>
  <c r="J22" i="1"/>
  <c r="J21" i="1"/>
  <c r="J19" i="1"/>
  <c r="J18" i="1"/>
  <c r="J17" i="1"/>
  <c r="J16" i="1"/>
  <c r="J14" i="1"/>
  <c r="J13" i="1"/>
  <c r="J12" i="1"/>
  <c r="J11" i="1"/>
  <c r="J9" i="1"/>
  <c r="J8" i="1"/>
  <c r="J7" i="1"/>
  <c r="J6" i="1"/>
  <c r="I43" i="1" l="1"/>
  <c r="J43" i="1" s="1"/>
  <c r="I82" i="1"/>
  <c r="J39" i="1"/>
  <c r="I40" i="1"/>
  <c r="J40" i="1" s="1"/>
  <c r="I47" i="1"/>
  <c r="J47" i="1" s="1"/>
  <c r="I64" i="1"/>
  <c r="J64" i="1" s="1"/>
  <c r="J69" i="1"/>
  <c r="J63" i="1"/>
  <c r="I83" i="1" l="1"/>
  <c r="J82" i="1"/>
  <c r="I84" i="1" l="1"/>
  <c r="J84" i="1" s="1"/>
  <c r="J83" i="1"/>
</calcChain>
</file>

<file path=xl/sharedStrings.xml><?xml version="1.0" encoding="utf-8"?>
<sst xmlns="http://schemas.openxmlformats.org/spreadsheetml/2006/main" count="1179" uniqueCount="372">
  <si>
    <t>Tage:</t>
  </si>
  <si>
    <t>NN-Bestandteil</t>
  </si>
  <si>
    <t>ID</t>
  </si>
  <si>
    <t>Bezeichnung</t>
  </si>
  <si>
    <t>PRICAT</t>
  </si>
  <si>
    <t>INVOIC</t>
  </si>
  <si>
    <t>TEN</t>
  </si>
  <si>
    <t>Einheit</t>
  </si>
  <si>
    <t>Codever-wendung</t>
  </si>
  <si>
    <t>Preisangabe</t>
  </si>
  <si>
    <t>Preisbetrag 
2024 in €</t>
  </si>
  <si>
    <t>Einheit für
 Pricat</t>
  </si>
  <si>
    <t>Kapitel 3.1.1</t>
  </si>
  <si>
    <t>Entgelte des Jahresleistungspreissystems für die Sparte Strom</t>
  </si>
  <si>
    <t>1-01-3</t>
  </si>
  <si>
    <t>Hochspannung</t>
  </si>
  <si>
    <t>JLP</t>
  </si>
  <si>
    <t>1-01-3-001</t>
  </si>
  <si>
    <t>Jahresleistungspreissystem Hochspannung Jahresbenutzungsdauerstunden &lt;2500 h/a Leistungspreis</t>
  </si>
  <si>
    <t>€/kW*Tag</t>
  </si>
  <si>
    <t>X</t>
  </si>
  <si>
    <t>1-01-3-002</t>
  </si>
  <si>
    <t>Jahresleistungspreissystem Hochspannung Jahresbenutzungsdauerstunden &lt;2500 h/a Arbeitspreis</t>
  </si>
  <si>
    <t>€/kWh</t>
  </si>
  <si>
    <t>1-01-3-003</t>
  </si>
  <si>
    <t>Jahresleistungspreissystem Hochspannung Jahresbenutzungsdauerstunden &gt;=2500 h/a Leistungspreis</t>
  </si>
  <si>
    <t>1-01-3-004</t>
  </si>
  <si>
    <t>Jahresleistungspreissystem Hochspannung Jahresbenutzungsdauerstunden &gt;=2500 h/a Arbeitspreis (Einheit: €/kWh)</t>
  </si>
  <si>
    <t>1-01-4</t>
  </si>
  <si>
    <t>Umspannung Hoch-/Mittelspannung</t>
  </si>
  <si>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</si>
  <si>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</si>
  <si>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</si>
  <si>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</si>
  <si>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</si>
  <si>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</si>
  <si>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</si>
  <si>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</si>
  <si>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t>
  </si>
  <si>
    <t>Mittelspannung</t>
  </si>
  <si>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</si>
  <si>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</si>
  <si>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</si>
  <si>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</si>
  <si>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</si>
  <si>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</si>
  <si>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</si>
  <si>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</si>
  <si>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t>
  </si>
  <si>
    <t>Umspannung Mittel-/Niederspannung</t>
  </si>
  <si>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</si>
  <si>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</si>
  <si>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</si>
  <si>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</si>
  <si>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</si>
  <si>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</si>
  <si>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</si>
  <si>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</si>
  <si>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t>
  </si>
  <si>
    <t>Niederspannung</t>
  </si>
  <si>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</si>
  <si>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</si>
  <si>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</si>
  <si>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</si>
  <si>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</si>
  <si>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</si>
  <si>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</si>
  <si>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</si>
  <si>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r>
      <t>1-01-8</t>
    </r>
    <r>
      <rPr>
        <b/>
        <vertAlign val="superscript"/>
        <sz val="10"/>
        <rFont val="Calibri"/>
        <family val="2"/>
        <scheme val="minor"/>
      </rPr>
      <t>8</t>
    </r>
  </si>
  <si>
    <t>§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</si>
  <si>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</si>
  <si>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</si>
  <si>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</si>
  <si>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</si>
  <si>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</si>
  <si>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</si>
  <si>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</si>
  <si>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</si>
  <si>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r>
      <t>1-01-9-001</t>
    </r>
    <r>
      <rPr>
        <vertAlign val="superscript"/>
        <sz val="10"/>
        <color rgb="FF000000"/>
        <rFont val="Calibri"/>
        <family val="2"/>
        <scheme val="minor"/>
      </rPr>
      <t>9</t>
    </r>
  </si>
  <si>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t>
  </si>
  <si>
    <t>Kapitel 3.1.2</t>
  </si>
  <si>
    <t>Entgelte des Grundpreis-/Arbeitspreissystems für die Sparte Strom</t>
  </si>
  <si>
    <t>GP/AP</t>
  </si>
  <si>
    <t>1-02-0-001</t>
  </si>
  <si>
    <t>Grundpreis-/ Arbeitspreissystem Marktlokation Grundpreis für Arbeitspreissystem Grundpreis</t>
  </si>
  <si>
    <t>€/Tag</t>
  </si>
  <si>
    <t>1-02-0-002</t>
  </si>
  <si>
    <t>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t>
  </si>
  <si>
    <t>1-02-0-003</t>
  </si>
  <si>
    <t>Grundpreis-/ Arbeitspreissystem Marktlokation der Kategorie steuerbare Speicherheizung, insbesondere nach § 14a Arbeitspreis</t>
  </si>
  <si>
    <t>1-02-0-004</t>
  </si>
  <si>
    <t>Grundpreis-/ Arbeitspreissystem Marktlokation der Kategorie steuerbare Wärmepumpe, insbesondere nach § 14a Arbeitspreis</t>
  </si>
  <si>
    <t>1-02-0-005</t>
  </si>
  <si>
    <t>Grundpreis-/ Arbeitspreissystem Marktlokation der Kategorie öffentlicher Straßenbeleuchtung Arbeitspreis</t>
  </si>
  <si>
    <t>1-02-0-006</t>
  </si>
  <si>
    <t>Grundpreis-/ Arbeitspreissystem Marktlokationen der Kategorie steuerbare Elektromobilität, insbesondere nach § 14a Arbeitspreis</t>
  </si>
  <si>
    <t>1-02-0-007</t>
  </si>
  <si>
    <t>Grundpreis-/ Arbeitspreissystem Marktlokationen der Kategorie steuerbare Verbrauchseinrichtungen nach § 14a EnWG, für die es keine genauer spezifizierte Artikel-ID gibt Arbeitspreis</t>
  </si>
  <si>
    <t>1-02-0-008</t>
  </si>
  <si>
    <t>Grundpreis-/ Arbeitspreissystem Marktlokation der Kategorie steuerbare Speicherheizung, insbesondere nach § 14a Grundpreis</t>
  </si>
  <si>
    <t>1-02-0-009</t>
  </si>
  <si>
    <t>Grundpreis-/ Arbeitspreissystem Marktlokation der Kategorie steuerbare Wärmepumpe, insbesondere nach § 14a Grundpreis</t>
  </si>
  <si>
    <t>1-02-0-010</t>
  </si>
  <si>
    <t>Grundpreis-/ Arbeitspreissystem Marktlokationen der Kategorie steuerbare Elektromobilität, insbesondere nach § 14a Grundpreis</t>
  </si>
  <si>
    <t>1-02-0-011</t>
  </si>
  <si>
    <t>Grundpreis-/ Arbeitspreissystem Marktlokation der Kategorie steuerbare Speicherheizung mit erweiterter Steuerbarkeit, insbesondere nach § 14a Arbeitspreis</t>
  </si>
  <si>
    <t>1-02-0-012</t>
  </si>
  <si>
    <t>Grundpreis-/ Arbeitspreissystem Marktlokation der Kategorie steuerbare Wärmepumpe mit erweiterter Steuerbarkeit, insbesondere nach § 14a Arbeitspreis</t>
  </si>
  <si>
    <t>1-02-0-013</t>
  </si>
  <si>
    <t>Grundpreis-/ Arbeitspreissystem Marktlokationen der Kategorie steuerbare Elektromobilität mit erweiterter Steuerbarkeit, insbesondere nach § 14a Arbeitspreis</t>
  </si>
  <si>
    <t>1-02-0-014</t>
  </si>
  <si>
    <t>Grundpreis-/ Arbeitspreissystem Marktlokationen der Kategorie steuerbare Verbrauchseinrichtungen nach § 14a EnWG, für die es keine genauer spezifizierte Artikel-ID gibt Grundpreis</t>
  </si>
  <si>
    <r>
      <t>1-02-0-015</t>
    </r>
    <r>
      <rPr>
        <vertAlign val="superscript"/>
        <sz val="10"/>
        <color rgb="FF000000"/>
        <rFont val="Calibri"/>
        <family val="2"/>
        <scheme val="minor"/>
      </rPr>
      <t>9</t>
    </r>
  </si>
  <si>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</si>
  <si>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r>
      <t>1-02-0-016</t>
    </r>
    <r>
      <rPr>
        <vertAlign val="superscript"/>
        <sz val="10"/>
        <color rgb="FF000000"/>
        <rFont val="Calibri"/>
        <family val="2"/>
        <scheme val="minor"/>
      </rPr>
      <t>9</t>
    </r>
  </si>
  <si>
    <t>Grundpreis-/ Arbeitspreissystem Marktlokation nach Modul 2 der Festlegungen zu Netzentgelten bei Anwendung der netzorientierten Steuerung von steuerbaren Verbrauchseinrichtungen und steuerbaren Netzanschlüssen nach § 14a EnWG gem. Festlegungen BK6-22-300 und BK8-22/010-A Arbeitspreis</t>
  </si>
  <si>
    <r>
      <t>1-02-0-017</t>
    </r>
    <r>
      <rPr>
        <vertAlign val="superscript"/>
        <sz val="10"/>
        <color rgb="FF000000"/>
        <rFont val="Calibri"/>
        <family val="2"/>
        <scheme val="minor"/>
      </rPr>
      <t>9</t>
    </r>
  </si>
  <si>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HT</t>
  </si>
  <si>
    <r>
      <t>1-02-0-018</t>
    </r>
    <r>
      <rPr>
        <vertAlign val="superscript"/>
        <sz val="10"/>
        <color rgb="FF000000"/>
        <rFont val="Calibri"/>
        <family val="2"/>
        <scheme val="minor"/>
      </rPr>
      <t>9</t>
    </r>
  </si>
  <si>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NT</t>
  </si>
  <si>
    <t>Kapitel 3.1.3</t>
  </si>
  <si>
    <t>Entgelte des Monatsleistungspreissystems für die Sparte Strom</t>
  </si>
  <si>
    <t>1-03-3</t>
  </si>
  <si>
    <t>Monatsleistungspreissystem Hochspannung</t>
  </si>
  <si>
    <t>MLP</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</si>
  <si>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</si>
  <si>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</si>
  <si>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</si>
  <si>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</si>
  <si>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</si>
  <si>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</si>
  <si>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</si>
  <si>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</si>
  <si>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</si>
  <si>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</si>
  <si>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t>
  </si>
  <si>
    <t>Monatsleistungspreissystem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</si>
  <si>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</si>
  <si>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</si>
  <si>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</si>
  <si>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</si>
  <si>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</si>
  <si>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</si>
  <si>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</si>
  <si>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</si>
  <si>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</si>
  <si>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</si>
  <si>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t>
  </si>
  <si>
    <t>Monatsleistungspreissystem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</si>
  <si>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</si>
  <si>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</si>
  <si>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</si>
  <si>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</si>
  <si>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</si>
  <si>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</si>
  <si>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</si>
  <si>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</si>
  <si>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</si>
  <si>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</si>
  <si>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t>
  </si>
  <si>
    <t>Monatsleistungspreissystem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</si>
  <si>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</si>
  <si>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</si>
  <si>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</si>
  <si>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</si>
  <si>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</si>
  <si>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</si>
  <si>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</si>
  <si>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</si>
  <si>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</si>
  <si>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</si>
  <si>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t>
  </si>
  <si>
    <t>Monatsleistungspreissystem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</si>
  <si>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</si>
  <si>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</si>
  <si>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</si>
  <si>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</si>
  <si>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</si>
  <si>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</si>
  <si>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</si>
  <si>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</si>
  <si>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</si>
  <si>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</si>
  <si>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Kapitel 3.1.4</t>
  </si>
  <si>
    <t>Entgelte des Stromspeichers gemäß § 19 Abs. 4 StromNEV für die Sparte Strom</t>
  </si>
  <si>
    <t>Stromspeicher</t>
  </si>
  <si>
    <t>1-04-3-001</t>
  </si>
  <si>
    <t>Stromspeicherentgelte Hochspannung Leistungspreis</t>
  </si>
  <si>
    <t>1-04-4-001</t>
  </si>
  <si>
    <t>Stromspeicherentgelte Umspannung Hoch-/Mittelspannung Leistungspreis</t>
  </si>
  <si>
    <t>1-04-5-001</t>
  </si>
  <si>
    <t>Stromspeicherentgelte Mittelspannung Leistungspreis</t>
  </si>
  <si>
    <t>1-04-6-001</t>
  </si>
  <si>
    <t>Stromspeicherentgelte Umspannung Mittel-/Niederspannung Leistungspreis</t>
  </si>
  <si>
    <t>1-04-7-001</t>
  </si>
  <si>
    <t>Stromspeicherentgelte Niederspannung Leistungspreis</t>
  </si>
  <si>
    <t>Kapitel 3.1.6</t>
  </si>
  <si>
    <t>Entgelte des Messstellenbetriebs bei kME für die Sparte Strom</t>
  </si>
  <si>
    <t>MSB kME</t>
  </si>
  <si>
    <t>1-06-0-036</t>
  </si>
  <si>
    <t>Messstellenbetrieb bei kME, alle Spannungsebenen, Telekommunikationsanschluss durch NB (Fernauslesung)</t>
  </si>
  <si>
    <t>1-06-3-001</t>
  </si>
  <si>
    <t>Messstellenbetrieb bei kME, Hochspannung, kME mit registrierender Last-/Einspeisemessung</t>
  </si>
  <si>
    <t>1-06-3-002</t>
  </si>
  <si>
    <t>Messstellenbetrieb bei kME, Hochspannung, Wandlersatz für Messstellenbetrieb bei kME</t>
  </si>
  <si>
    <t>1-06-5-001</t>
  </si>
  <si>
    <t>Messstellenbetrieb bei kME, Mittelspannung, kME mit registrierender Last-/Einspeisemessung</t>
  </si>
  <si>
    <t>1-06-5-002</t>
  </si>
  <si>
    <t>Messstellenbetrieb bei kME, Mittelspannung, Wandlersatz für Messstellenbetrieb bei kME</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</si>
  <si>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</si>
  <si>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</si>
  <si>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</si>
  <si>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</si>
  <si>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</si>
  <si>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</si>
  <si>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1-06-7-004</t>
  </si>
  <si>
    <t>Messstellenbetrieb bei kME, Niederspannung, bei jährlicher Ablesung kME Einrichtungszähler Eintarif</t>
  </si>
  <si>
    <t>1-06-7-005</t>
  </si>
  <si>
    <t>Messstellenbetrieb bei kME, Niederspannung, bei jährlicher Ablesung kME Einrichtungszähler Zweitarif</t>
  </si>
  <si>
    <t>1-06-7-006</t>
  </si>
  <si>
    <t>Messstellenbetrieb bei kME, Niederspannung, bei jährlicher Ablesung kME Zweirichtungszähler Eintarif</t>
  </si>
  <si>
    <t>1-06-7-007</t>
  </si>
  <si>
    <t>Messstellenbetrieb bei kME, Niederspannung, bei jährlicher Ablesung kME Zweirichtungszähler Zweitarif</t>
  </si>
  <si>
    <t>1-06-7-008</t>
  </si>
  <si>
    <t>Messstellenbetrieb bei kME, Niederspannung, bei jährlicher Ablesung kME Mehrtarifzähler</t>
  </si>
  <si>
    <t>1-06-7-009</t>
  </si>
  <si>
    <t>Messstellenbetrieb bei kME, Niederspannung, bei jährlicher Ablesung kME Prepaymentzähler</t>
  </si>
  <si>
    <t>1-06-7-011</t>
  </si>
  <si>
    <t>Messstellenbetrieb bei kME, Niederspannung, bei jährlicher Ablesung kME EDL21 Zähler</t>
  </si>
  <si>
    <t>Kapitel 3.1.7</t>
  </si>
  <si>
    <t>Individuelle Netzentgelte für die Sparte Strom</t>
  </si>
  <si>
    <t>1-07-1</t>
  </si>
  <si>
    <t>Individuelle Netzentgelte nach § 19 Abs. 2 Satz 1 StromNEV</t>
  </si>
  <si>
    <t>ind. NNE</t>
  </si>
  <si>
    <t>1-07-1-001</t>
  </si>
  <si>
    <t>Individuelle Netzentgelte nach § 19 Abs. 2 Satz 1 StromNEV Jahresbenutzungsdauerstunden &lt;2500 h/a Leistungspreis</t>
  </si>
  <si>
    <t>--</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</si>
  <si>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</si>
  <si>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</si>
  <si>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</si>
  <si>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</si>
  <si>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</si>
  <si>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</si>
  <si>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t>
  </si>
  <si>
    <t>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</si>
  <si>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</si>
  <si>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</si>
  <si>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</si>
  <si>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</si>
  <si>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</si>
  <si>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</si>
  <si>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</si>
  <si>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</si>
  <si>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1-07-3-001</t>
  </si>
  <si>
    <t>Singulär genutzte Betriebsmittel nach § 19 Abs. 3 StromNEV</t>
  </si>
  <si>
    <t>Kapitel 3.1.8</t>
  </si>
  <si>
    <t>Konzessionsabgaben für die Sparte Strom</t>
  </si>
  <si>
    <t>KA</t>
  </si>
  <si>
    <t>1-08-1-001</t>
  </si>
  <si>
    <t>Höchstbetrag der Konzessionsabgabe für Entnahme von Marktlokationen von Tarifkunden in Schwachlastzeiten gem. § 2 Abs. 2 Satz 1 a) KAV</t>
  </si>
  <si>
    <t>1-08-3-001</t>
  </si>
  <si>
    <t>Höchstbetrag der Konzessionsabgabe für Entnahme von Marktlokationen von Sondervertragskunden gem. § 2 Abs. 3 Satz 1 KAV</t>
  </si>
  <si>
    <t>1-08-4-001</t>
  </si>
  <si>
    <t>Höchstbetrag der Konzessionsabgabe für Entnahme von Marktlokationen von Tarifkunden gem. § 2 Abs. 2 Satz 1b) KAV 
bis 25.000 Einwohner</t>
  </si>
  <si>
    <t>1-08-4-002</t>
  </si>
  <si>
    <t>Höchstbetrag der Konzessionsabgabe für Entnahme von Marktlokationen von Tarifkunden gem. § 2 Abs. 2 Satz 1b) KAV 
von 25.000 bis 100.000 Einwohner</t>
  </si>
  <si>
    <t>1-08-4-003</t>
  </si>
  <si>
    <t>Höchstbetrag der Konzessionsabgabe für Entnahme von Marktlokationen von Tarifkunden gem. § 2 Abs. 2 Satz 1b) KAV 
von 100.000 bis  500.000 Einwohner</t>
  </si>
  <si>
    <t>1-08-4-004</t>
  </si>
  <si>
    <t>Höchstbetrag der Konzessionsabgabe für Entnahme von Marktlokationen von Tarifkunden gem. § 2 Abs. 2 Satz 1b) KAV 
über 500.000 Einwohner</t>
  </si>
  <si>
    <t>1-08-6-001</t>
  </si>
  <si>
    <t>Für Marktlokationen deren (Teil-)Menge von der Konzessionsabgabe befreit ist</t>
  </si>
  <si>
    <t>SOR</t>
  </si>
  <si>
    <t>Kapitel 3.1.9</t>
  </si>
  <si>
    <t>Entgelte des Tagesleistungspreissystems für die Sparte Strom</t>
  </si>
  <si>
    <t>1-09-1-001</t>
  </si>
  <si>
    <t>Tagesleistungspreissystem Höchstspannung Leistungspreis</t>
  </si>
  <si>
    <t>1-09-1-002</t>
  </si>
  <si>
    <t>Tagesleistungspreissystem Höchstspannung Arbeitspreis</t>
  </si>
  <si>
    <t>1-09-2-001</t>
  </si>
  <si>
    <t>Tagesleistungspreissystem Umspannung Höchst-/Hochspannung Leistungspreis</t>
  </si>
  <si>
    <t>1-09-2-002</t>
  </si>
  <si>
    <t>Tagesleistungspreissystem Umspannung Höchst-/Hochspannung Arbeitspreis</t>
  </si>
  <si>
    <t>1-09-3-001</t>
  </si>
  <si>
    <t>Tagesleistungspreissystem Hochspannung Leistungspreis</t>
  </si>
  <si>
    <t>1-09-3-002</t>
  </si>
  <si>
    <t>Tagesleistungspreissystem Hochspannung Arbeitspreis</t>
  </si>
  <si>
    <t>1-09-4-001</t>
  </si>
  <si>
    <t>Tagesleistungspreissystem Umspannung Hoch-/Mittelspannung Leistungspreis</t>
  </si>
  <si>
    <t>1-09-4-002</t>
  </si>
  <si>
    <t>Tagesleistungspreissystem Umspannung Hoch-/Mittelspannung Arbeitspreis</t>
  </si>
  <si>
    <t>1-09-5-001</t>
  </si>
  <si>
    <t>Tagesleistungspreissystem Mittelspannung Leistungspreis</t>
  </si>
  <si>
    <t>1-09-5-002</t>
  </si>
  <si>
    <t>Tagesleistungspreissystem Mittelspannung Arbeitspreis</t>
  </si>
  <si>
    <t>Kapitel 3.1.10</t>
  </si>
  <si>
    <t>Preisbestandteile, deren Höhe aufgrund gesetzlicher Vorgaben durch Dritte jährlich ermittelt und veröffentlicht werden für die Sparte Strom</t>
  </si>
  <si>
    <t>1-10-1</t>
  </si>
  <si>
    <t>Aufschläge aufgrund des § 26 KWKG</t>
  </si>
  <si>
    <t>gesetzl. Umlagen</t>
  </si>
  <si>
    <t>1-10-1-001</t>
  </si>
  <si>
    <t>Aufschläge aufgrund des KWKG für nicht privilegierte Letztverbraucher</t>
  </si>
  <si>
    <t>1-10-1-002</t>
  </si>
  <si>
    <t>Für Marktlokationen deren (Teil-)Menge von dem Aufschlag des § 26 KWKG befreit ist</t>
  </si>
  <si>
    <t>1-10-2</t>
  </si>
  <si>
    <t>Aufschläge aufgrund der Offshore-Haftungsumlage nach § 17f EnWG</t>
  </si>
  <si>
    <t>1-10-2-001</t>
  </si>
  <si>
    <t>Aufschläge aufgrund der Offshore-Haftungsumlage für nicht privilegierte Letztverbraucher</t>
  </si>
  <si>
    <t>1-10-2-002</t>
  </si>
  <si>
    <t>Für Marktlokationen deren (Teil-)Menge von dem Aufschlag der Offshore-Netzumlage nach § 17f EnWG befreit ist</t>
  </si>
  <si>
    <t>1-10-4</t>
  </si>
  <si>
    <t>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</si>
  <si>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</si>
  <si>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</si>
  <si>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</si>
  <si>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</si>
  <si>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</si>
  <si>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</si>
  <si>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</si>
  <si>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Für Marktlokationen deren (Teil-)Menge von dem Aufschlag der individuellen Netzentgelte nach § 19 StromNEV befreit ist</t>
  </si>
  <si>
    <t>1-10-5</t>
  </si>
  <si>
    <t>Aufschläge aufgrund der§§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</si>
  <si>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</si>
  <si>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</si>
  <si>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</si>
  <si>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</si>
  <si>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</si>
  <si>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</si>
  <si>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t>
  </si>
  <si>
    <t>Aufschläge aufgrund der Offshore-Netzumlage für Schienenbahnen nach § 17f EnWG</t>
  </si>
  <si>
    <t>1-10-6-001</t>
  </si>
  <si>
    <t>Aufschläge aufgrund der Offshore-Netzumlage nach § 17f EnWG, die auch für Schienenbahnen für die jeweils ersten 1.000.000 kWh je Marktlokation gelten</t>
  </si>
  <si>
    <t>x</t>
  </si>
  <si>
    <t>1-10-6-002</t>
  </si>
  <si>
    <t>Aufschläge aufgrund der Offshore-Netzumlage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Offshore-Haftungsumlage)</t>
  </si>
  <si>
    <t>1-10-6-003</t>
  </si>
  <si>
    <t>Aufschläge aufgrund der Offshore-Netzumlage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Offshore-Haftungsumlage)</t>
  </si>
  <si>
    <t>1-10-7</t>
  </si>
  <si>
    <t>Aufschläge aufgrund der §§ 26 und 27a KWKG für Anlagen zur Verstromung von Kuppelgasen</t>
  </si>
  <si>
    <t>1-10-7-001</t>
  </si>
  <si>
    <t>Aufschläge aufgrund des § 26 KWKG, die auch für Anlagen zur Verstromung von Kuppelgasen gelten</t>
  </si>
  <si>
    <t>1-10-7-002</t>
  </si>
  <si>
    <t>Aufschläge aufgrund des § 27a KWKG für Anlagen zur Verstromung von Kuppelgasen, die eine begrenzte Umlage zahlen</t>
  </si>
  <si>
    <t>1-10-8</t>
  </si>
  <si>
    <t>Aufschläge aufgrund der Offshore-Netzumlage nach § 17f EnWG für Anlagen zur Verstromung von Kuppelgasen</t>
  </si>
  <si>
    <t>1-10-8-001</t>
  </si>
  <si>
    <t>Aufschläge aufgrund der Offshore-Netzumlage nach § 17f EnWG, die auch für Anlagen zur Verstromung von Kuppelgasen gelten</t>
  </si>
  <si>
    <t>1-10-8-002</t>
  </si>
  <si>
    <t>Aufschläge aufgrund der Offshore-Netzumlage nach § 17f EnWG für Anlagen zur Verstromung von Kuppelgasen, die nach § 27a KWKG eine begrenzte Umlage zahlen</t>
  </si>
  <si>
    <t>1-10-9</t>
  </si>
  <si>
    <t>Aufschläge aufgrund der §§ 26 und 27b KWKG für Stromspeicher</t>
  </si>
  <si>
    <t>1-10-9-001</t>
  </si>
  <si>
    <t>Aufschläge aufgrund des § 26 KWKG, die auch für Stromspeicher gelten</t>
  </si>
  <si>
    <t>1-10-9-002</t>
  </si>
  <si>
    <t>Aufschläge aufgrund des § 27b KWKG für Stromspeicher, deren Strom, der zum Zweck der Zwischenspeicherung in einem elektrischen, chemischen, mechanischen oder physikalischen Speicher verbraucht wird, keine Umlage zahlen</t>
  </si>
  <si>
    <t>1-11-1</t>
  </si>
  <si>
    <t>Aufschläge aufgrund der Offshore-Netzumlage nach § 17f EnWG für Stromspeicher</t>
  </si>
  <si>
    <t>1-11-1-001</t>
  </si>
  <si>
    <t>Aufschläge aufgrund der Offshore-Netzumlage nach § 17f EnWG, die auch für Stromspeicher gelten</t>
  </si>
  <si>
    <t>1-11-1-002</t>
  </si>
  <si>
    <t>Aufschläge aufgrund der Offshore-Netzumlage nach § 17f EnWG für Stromspeicher nach § 27b KWKG, deren Strom, der zum Zweck der Zwischenspeicherung in einem elektrischen, chemischen, mechanischen oder physikalischen Speicher verbraucht wird, keine Umlage zahlen</t>
  </si>
  <si>
    <t>Kapitel 3.2</t>
  </si>
  <si>
    <t>Separat bestellbare Einzelleistungen für Marktlokationen und Verzugskosten für die Sparte Strom und Gas</t>
  </si>
  <si>
    <t>2-01-7-001</t>
  </si>
  <si>
    <t>Unterbrechung der Anschlussnutzung in der regulären Arbeitszeit</t>
  </si>
  <si>
    <t>€/Auftrag</t>
  </si>
  <si>
    <t>2-01-7-002</t>
  </si>
  <si>
    <t>Wiederherstellung der Anschlussnutzung in der regulären Arbeitszeit</t>
  </si>
  <si>
    <t>2-01-7-003</t>
  </si>
  <si>
    <t>Erfolglose Unterbrechung</t>
  </si>
  <si>
    <t>2-01-7-004</t>
  </si>
  <si>
    <t>Stornierung eines Auftrags zur Unterbrechung der Anschlussnutzung bis zum
Vortag der Sperrung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</si>
</sst>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000"/>
  </numFmts>
  <fonts count="11" x14ac:knownFonts="1">
    <font>
      <sz val="11"/>
      <color theme="1"/>
      <name val="Calibri"/>
      <family val="2"/>
      <scheme val="minor"/>
    </font>
    <font>
      <sz val="10"/>
      <color theme="1"/>
      <name val="Calibri"/>
      <family val="2"/>
      <scheme val="minor"/>
    </font>
    <font>
      <b/>
      <sz val="12"/>
      <color theme="1"/>
      <name val="Calibri"/>
      <family val="2"/>
      <scheme val="minor"/>
    </font>
    <font>
      <b/>
      <sz val="10"/>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b/>
      <vertAlign val="superscript"/>
      <sz val="10"/>
      <name val="Calibri"/>
      <family val="2"/>
      <scheme val="minor"/>
    </font>
    <font>
      <sz val="10"/>
      <color rgb="FFFF0000"/>
      <name val="Calibri"/>
      <family val="2"/>
      <scheme val="minor"/>
    </font>
    <font>
      <vertAlign val="superscript"/>
      <sz val="10"/>
      <color rgb="FF000000"/>
      <name val="Calibri"/>
      <family val="2"/>
      <scheme val="minor"/>
    </font>
    <font>
      <sz val="1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0BA2E3"/>
        <bgColor indexed="64"/>
      </patternFill>
    </fill>
    <fill>
      <patternFill patternType="solid">
        <fgColor rgb="FFDEDEDE"/>
        <bgColor indexed="64"/>
      </patternFill>
    </fill>
    <fill>
      <patternFill patternType="solid">
        <fgColor theme="5" tint="0.39997558519241921"/>
        <bgColor indexed="64"/>
      </patternFill>
    </fill>
    <fill>
      <patternFill patternType="solid">
        <fgColor rgb="FFCEECF9"/>
        <bgColor indexed="64"/>
      </patternFill>
    </fill>
    <fill>
      <patternFill patternType="solid">
        <fgColor indexed="65"/>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81">
    <xf numFmtId="0" fontId="0" fillId="0" borderId="0" xfId="0"/>
    <xf numFmtId="0" fontId="1" fillId="0" borderId="0" xfId="0" applyFont="1" applyAlignment="1">
      <alignment horizontal="center" vertical="center"/>
    </xf>
    <xf numFmtId="0" fontId="1" fillId="0" borderId="0" xfId="0" applyFont="1"/>
    <xf numFmtId="0" fontId="2" fillId="0" borderId="0" xfId="0" applyFont="1" applyAlignment="1">
      <alignment horizontal="center"/>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1" fillId="5" borderId="2" xfId="0" applyFont="1" applyFill="1" applyBorder="1" applyAlignment="1">
      <alignment horizontal="center" vertical="center"/>
    </xf>
    <xf numFmtId="49" fontId="3" fillId="6" borderId="3" xfId="0" applyNumberFormat="1" applyFont="1" applyFill="1" applyBorder="1" applyAlignment="1">
      <alignment vertical="center" wrapText="1"/>
    </xf>
    <xf numFmtId="49" fontId="3" fillId="6" borderId="2" xfId="0" applyNumberFormat="1" applyFont="1" applyFill="1" applyBorder="1" applyAlignment="1">
      <alignment vertical="center" wrapText="1"/>
    </xf>
    <xf numFmtId="0" fontId="3"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2" xfId="0" applyFont="1" applyBorder="1" applyAlignment="1">
      <alignment horizontal="center" vertical="center"/>
    </xf>
    <xf numFmtId="49" fontId="3" fillId="0" borderId="4" xfId="0" applyNumberFormat="1" applyFont="1" applyBorder="1" applyAlignment="1">
      <alignment vertical="center" wrapText="1"/>
    </xf>
    <xf numFmtId="49" fontId="3" fillId="0" borderId="2" xfId="0" applyNumberFormat="1" applyFont="1" applyBorder="1" applyAlignment="1">
      <alignment vertical="center" wrapText="1"/>
    </xf>
    <xf numFmtId="49" fontId="1" fillId="0" borderId="2" xfId="0" applyNumberFormat="1" applyFont="1" applyBorder="1" applyAlignment="1">
      <alignment horizontal="center" vertical="center"/>
    </xf>
    <xf numFmtId="49" fontId="5" fillId="0" borderId="2" xfId="0" applyNumberFormat="1" applyFont="1" applyBorder="1" applyAlignment="1">
      <alignment vertical="center" wrapText="1"/>
    </xf>
    <xf numFmtId="0" fontId="1" fillId="3" borderId="2" xfId="0" applyFont="1" applyFill="1" applyBorder="1" applyAlignment="1">
      <alignment horizontal="center" vertical="center"/>
    </xf>
    <xf numFmtId="4" fontId="1" fillId="4" borderId="2"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xf>
    <xf numFmtId="165" fontId="1" fillId="4" borderId="2" xfId="0" applyNumberFormat="1" applyFont="1" applyFill="1" applyBorder="1" applyAlignment="1">
      <alignment horizontal="center" vertical="center"/>
    </xf>
    <xf numFmtId="0" fontId="1" fillId="0" borderId="2" xfId="0" applyFont="1" applyBorder="1" applyAlignment="1">
      <alignment horizontal="center" vertical="center" wrapText="1"/>
    </xf>
    <xf numFmtId="49" fontId="6" fillId="0" borderId="3" xfId="0" applyNumberFormat="1" applyFont="1" applyBorder="1" applyAlignment="1">
      <alignment vertical="center"/>
    </xf>
    <xf numFmtId="49" fontId="6" fillId="0" borderId="2" xfId="0" applyNumberFormat="1" applyFont="1" applyBorder="1" applyAlignment="1">
      <alignment vertical="center" wrapText="1"/>
    </xf>
    <xf numFmtId="166" fontId="1" fillId="4" borderId="2" xfId="0" applyNumberFormat="1" applyFont="1" applyFill="1" applyBorder="1" applyAlignment="1">
      <alignment horizontal="center" vertical="center"/>
    </xf>
    <xf numFmtId="49" fontId="3" fillId="7" borderId="3" xfId="0" applyNumberFormat="1" applyFont="1" applyFill="1" applyBorder="1" applyAlignment="1">
      <alignment vertical="center"/>
    </xf>
    <xf numFmtId="49" fontId="6" fillId="7" borderId="2" xfId="0" applyNumberFormat="1" applyFont="1" applyFill="1" applyBorder="1" applyAlignment="1">
      <alignment vertical="center" wrapText="1"/>
    </xf>
    <xf numFmtId="49" fontId="5" fillId="7" borderId="2" xfId="0" applyNumberFormat="1" applyFont="1" applyFill="1" applyBorder="1" applyAlignment="1">
      <alignment vertical="center" wrapText="1"/>
    </xf>
    <xf numFmtId="4" fontId="8" fillId="4" borderId="2" xfId="0" applyNumberFormat="1" applyFont="1" applyFill="1" applyBorder="1" applyAlignment="1">
      <alignment horizontal="center" vertical="center"/>
    </xf>
    <xf numFmtId="165" fontId="8" fillId="4" borderId="2" xfId="0" applyNumberFormat="1"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49" fontId="5" fillId="7" borderId="2" xfId="0" applyNumberFormat="1" applyFont="1" applyFill="1" applyBorder="1" applyAlignment="1">
      <alignment vertical="center"/>
    </xf>
    <xf numFmtId="165" fontId="10" fillId="4" borderId="2" xfId="0" applyNumberFormat="1" applyFont="1" applyFill="1" applyBorder="1" applyAlignment="1">
      <alignment horizontal="center" vertical="center"/>
    </xf>
    <xf numFmtId="49" fontId="5" fillId="6" borderId="7" xfId="0" applyNumberFormat="1" applyFont="1" applyFill="1" applyBorder="1" applyAlignment="1">
      <alignment vertical="center" wrapText="1"/>
    </xf>
    <xf numFmtId="0" fontId="1" fillId="6" borderId="7" xfId="0" applyFont="1" applyFill="1" applyBorder="1" applyAlignment="1">
      <alignment horizontal="center" vertical="center"/>
    </xf>
    <xf numFmtId="165" fontId="8" fillId="6" borderId="7" xfId="0" applyNumberFormat="1" applyFont="1" applyFill="1" applyBorder="1" applyAlignment="1">
      <alignment horizontal="center" vertical="center"/>
    </xf>
    <xf numFmtId="164" fontId="1" fillId="6" borderId="7" xfId="0" applyNumberFormat="1" applyFont="1" applyFill="1" applyBorder="1" applyAlignment="1">
      <alignment horizontal="center" vertical="center"/>
    </xf>
    <xf numFmtId="0" fontId="5" fillId="0" borderId="7" xfId="0" applyFont="1" applyBorder="1" applyAlignment="1">
      <alignment horizontal="center" vertical="center"/>
    </xf>
    <xf numFmtId="0" fontId="1" fillId="0" borderId="7" xfId="0" applyFont="1" applyBorder="1" applyAlignment="1">
      <alignment horizontal="center" vertical="center"/>
    </xf>
    <xf numFmtId="0" fontId="1" fillId="3" borderId="7" xfId="0" applyFont="1" applyFill="1" applyBorder="1" applyAlignment="1">
      <alignment horizontal="center" vertical="center"/>
    </xf>
    <xf numFmtId="4" fontId="1" fillId="4" borderId="7"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5" xfId="0" applyFont="1" applyBorder="1" applyAlignment="1">
      <alignment horizontal="center" vertical="center"/>
    </xf>
    <xf numFmtId="2" fontId="1" fillId="4" borderId="2" xfId="0" applyNumberFormat="1" applyFont="1" applyFill="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vertical="center"/>
    </xf>
    <xf numFmtId="165" fontId="1" fillId="4" borderId="7" xfId="0" applyNumberFormat="1" applyFont="1" applyFill="1" applyBorder="1" applyAlignment="1">
      <alignment horizontal="center" vertical="center"/>
    </xf>
    <xf numFmtId="0" fontId="1" fillId="4" borderId="7" xfId="0" applyFont="1" applyFill="1" applyBorder="1" applyAlignment="1">
      <alignment horizontal="center" vertical="center"/>
    </xf>
    <xf numFmtId="49" fontId="5" fillId="0" borderId="7" xfId="0" applyNumberFormat="1" applyFont="1" applyBorder="1" applyAlignment="1">
      <alignment vertical="center" wrapText="1"/>
    </xf>
    <xf numFmtId="0" fontId="1" fillId="8" borderId="7"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0" borderId="8" xfId="0" applyFont="1" applyBorder="1" applyAlignment="1">
      <alignment horizontal="center" vertical="center"/>
    </xf>
    <xf numFmtId="49" fontId="5" fillId="6" borderId="2" xfId="0" applyNumberFormat="1" applyFont="1" applyFill="1" applyBorder="1" applyAlignment="1">
      <alignment vertical="center" wrapText="1"/>
    </xf>
    <xf numFmtId="0" fontId="1" fillId="6" borderId="2" xfId="0" applyFont="1" applyFill="1" applyBorder="1" applyAlignment="1">
      <alignment horizontal="center" vertical="center"/>
    </xf>
    <xf numFmtId="165" fontId="1" fillId="6" borderId="2" xfId="0" applyNumberFormat="1" applyFont="1" applyFill="1" applyBorder="1" applyAlignment="1">
      <alignment horizontal="center" vertical="center"/>
    </xf>
    <xf numFmtId="164" fontId="1" fillId="6" borderId="2" xfId="0" applyNumberFormat="1" applyFont="1" applyFill="1" applyBorder="1" applyAlignment="1">
      <alignment horizontal="center" vertical="center"/>
    </xf>
    <xf numFmtId="4" fontId="1" fillId="6" borderId="2" xfId="0" applyNumberFormat="1" applyFont="1" applyFill="1" applyBorder="1" applyAlignment="1">
      <alignment horizontal="center" vertical="center"/>
    </xf>
    <xf numFmtId="0" fontId="1" fillId="4" borderId="2" xfId="0" applyFont="1" applyFill="1" applyBorder="1" applyAlignment="1">
      <alignment horizontal="center" vertical="center"/>
    </xf>
    <xf numFmtId="49" fontId="0" fillId="0" borderId="2" xfId="0" applyNumberForma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3" borderId="2" xfId="0" quotePrefix="1" applyFont="1" applyFill="1" applyBorder="1" applyAlignment="1">
      <alignment horizontal="center" vertical="center"/>
    </xf>
    <xf numFmtId="49" fontId="6" fillId="0" borderId="12" xfId="0" applyNumberFormat="1" applyFont="1" applyBorder="1" applyAlignment="1">
      <alignment vertical="center"/>
    </xf>
    <xf numFmtId="49" fontId="6" fillId="0" borderId="13" xfId="0" applyNumberFormat="1" applyFont="1" applyBorder="1" applyAlignment="1">
      <alignment vertical="center" wrapText="1"/>
    </xf>
    <xf numFmtId="49" fontId="5" fillId="0" borderId="13" xfId="0" applyNumberFormat="1" applyFont="1" applyBorder="1" applyAlignment="1">
      <alignment vertical="center" wrapText="1"/>
    </xf>
    <xf numFmtId="0" fontId="1" fillId="6" borderId="2" xfId="0" applyFont="1" applyFill="1" applyBorder="1"/>
    <xf numFmtId="164" fontId="1" fillId="6" borderId="2" xfId="0" applyNumberFormat="1" applyFont="1" applyFill="1" applyBorder="1"/>
    <xf numFmtId="49" fontId="5" fillId="0" borderId="2" xfId="0" applyNumberFormat="1" applyFont="1" applyBorder="1" applyAlignment="1">
      <alignment vertical="center"/>
    </xf>
    <xf numFmtId="0" fontId="1" fillId="3" borderId="2" xfId="0" applyFont="1" applyFill="1" applyBorder="1" applyAlignment="1">
      <alignment horizontal="center"/>
    </xf>
    <xf numFmtId="0" fontId="1" fillId="0" borderId="2" xfId="0" applyFont="1" applyBorder="1" applyAlignment="1">
      <alignment horizontal="center"/>
    </xf>
    <xf numFmtId="0" fontId="1" fillId="4" borderId="2" xfId="0" applyFont="1" applyFill="1" applyBorder="1"/>
    <xf numFmtId="164" fontId="1" fillId="4" borderId="2" xfId="0" applyNumberFormat="1" applyFont="1" applyFill="1" applyBorder="1"/>
    <xf numFmtId="0" fontId="4" fillId="4" borderId="2" xfId="0" applyFont="1" applyFill="1" applyBorder="1" applyAlignment="1">
      <alignment horizontal="center" vertical="center"/>
    </xf>
    <xf numFmtId="0" fontId="2" fillId="0" borderId="1" xfId="0" applyFont="1" applyBorder="1" applyAlignment="1">
      <alignment horizontal="center"/>
    </xf>
    <xf numFmtId="0" fontId="1" fillId="2"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072A6-4451-4B16-8580-A5281A5BF30E}">
  <sheetPr>
    <pageSetUpPr fitToPage="1"/>
  </sheetPr>
  <dimension ref="A1:J175"/>
  <sheetViews>
    <sheetView tabSelected="1" topLeftCell="B1" workbookViewId="0">
      <pane ySplit="3" topLeftCell="A10" activePane="bottomLeft" state="frozen"/>
      <selection pane="bottomLeft" activeCell="I52" sqref="I52"/>
    </sheetView>
  </sheetViews>
  <sheetFormatPr baseColWidth="10" defaultColWidth="11.42578125" defaultRowHeight="12.75" x14ac:dyDescent="0.2"/>
  <cols>
    <col min="1" max="1" width="14" style="1" hidden="1" customWidth="1"/>
    <col min="2" max="2" width="10.7109375" style="2" bestFit="1" customWidth="1"/>
    <col min="3" max="3" width="109.28515625" style="2" bestFit="1" customWidth="1"/>
    <col min="4" max="4" width="8.85546875" style="2" bestFit="1" customWidth="1"/>
    <col min="5" max="5" width="8.28515625" style="2" bestFit="1" customWidth="1"/>
    <col min="6" max="6" width="10.42578125" style="2" bestFit="1" customWidth="1"/>
    <col min="7" max="7" width="8.28515625" style="2" bestFit="1" customWidth="1"/>
    <col min="8" max="8" width="10.42578125" style="2" bestFit="1" customWidth="1"/>
    <col min="9" max="9" width="10" style="2" bestFit="1" customWidth="1"/>
    <col min="10" max="10" width="12.42578125" style="2" bestFit="1" customWidth="1"/>
    <col min="11" max="16384" width="11.42578125" style="2"/>
  </cols>
  <sheetData>
    <row r="1" spans="1:10" ht="15.75" x14ac:dyDescent="0.25">
      <c r="E1" s="77">
        <v>2024</v>
      </c>
      <c r="F1" s="77"/>
      <c r="G1" s="77"/>
      <c r="H1" s="77"/>
      <c r="I1" s="3" t="s">
        <v>0</v>
      </c>
      <c r="J1" s="3">
        <v>366</v>
      </c>
    </row>
    <row r="2" spans="1:10" ht="15" customHeight="1" x14ac:dyDescent="0.2">
      <c r="A2" s="78" t="s">
        <v>1</v>
      </c>
      <c r="B2" s="79" t="s">
        <v>2</v>
      </c>
      <c r="C2" s="79" t="s">
        <v>3</v>
      </c>
      <c r="D2" s="4"/>
      <c r="E2" s="79" t="s">
        <v>4</v>
      </c>
      <c r="F2" s="79"/>
      <c r="G2" s="80" t="s">
        <v>5</v>
      </c>
      <c r="H2" s="80"/>
      <c r="I2" s="76" t="s">
        <v>6</v>
      </c>
      <c r="J2" s="76"/>
    </row>
    <row r="3" spans="1:10" ht="25.5" x14ac:dyDescent="0.2">
      <c r="A3" s="78"/>
      <c r="B3" s="79"/>
      <c r="C3" s="79"/>
      <c r="D3" s="4" t="s">
        <v>7</v>
      </c>
      <c r="E3" s="4" t="s">
        <v>8</v>
      </c>
      <c r="F3" s="4" t="s">
        <v>9</v>
      </c>
      <c r="G3" s="5" t="s">
        <v>8</v>
      </c>
      <c r="H3" s="5" t="s">
        <v>9</v>
      </c>
      <c r="I3" s="6" t="s">
        <v>10</v>
      </c>
      <c r="J3" s="6" t="s">
        <v>11</v>
      </c>
    </row>
    <row r="4" spans="1:10" x14ac:dyDescent="0.2">
      <c r="A4" s="7"/>
      <c r="B4" s="8" t="s">
        <v>12</v>
      </c>
      <c r="C4" s="9" t="s">
        <v>13</v>
      </c>
      <c r="D4" s="10"/>
      <c r="E4" s="10"/>
      <c r="F4" s="10"/>
      <c r="G4" s="10"/>
      <c r="H4" s="10"/>
      <c r="I4" s="11"/>
      <c r="J4" s="11"/>
    </row>
    <row r="5" spans="1:10" x14ac:dyDescent="0.2">
      <c r="A5" s="12"/>
      <c r="B5" s="13" t="s">
        <v>14</v>
      </c>
      <c r="C5" s="14" t="s">
        <v>15</v>
      </c>
      <c r="D5" s="5"/>
      <c r="E5" s="4"/>
      <c r="F5" s="4"/>
      <c r="G5" s="5"/>
      <c r="H5" s="5"/>
      <c r="I5" s="6"/>
      <c r="J5" s="6"/>
    </row>
    <row r="6" spans="1:10" x14ac:dyDescent="0.2">
      <c r="A6" s="12" t="s">
        <v>16</v>
      </c>
      <c r="B6" s="15" t="s">
        <v>17</v>
      </c>
      <c r="C6" s="16" t="s">
        <v>18</v>
      </c>
      <c r="D6" s="16" t="s">
        <v>19</v>
      </c>
      <c r="E6" s="17" t="s">
        <v>20</v>
      </c>
      <c r="F6" s="17" t="s">
        <v>20</v>
      </c>
      <c r="G6" s="12" t="s">
        <v>20</v>
      </c>
      <c r="H6" s="12" t="s">
        <v>20</v>
      </c>
      <c r="I6" s="18">
        <v>38.020000000000003</v>
      </c>
      <c r="J6" s="19">
        <f>ROUND(I6/$J$1,8)</f>
        <v>0.10387978</v>
      </c>
    </row>
    <row r="7" spans="1:10" x14ac:dyDescent="0.2">
      <c r="A7" s="12" t="s">
        <v>16</v>
      </c>
      <c r="B7" s="15" t="s">
        <v>21</v>
      </c>
      <c r="C7" s="16" t="s">
        <v>22</v>
      </c>
      <c r="D7" s="16" t="s">
        <v>23</v>
      </c>
      <c r="E7" s="17" t="s">
        <v>20</v>
      </c>
      <c r="F7" s="17" t="s">
        <v>20</v>
      </c>
      <c r="G7" s="12" t="s">
        <v>20</v>
      </c>
      <c r="H7" s="12" t="s">
        <v>20</v>
      </c>
      <c r="I7" s="20">
        <v>5.8000000000000003E-2</v>
      </c>
      <c r="J7" s="19">
        <f>I7</f>
        <v>5.8000000000000003E-2</v>
      </c>
    </row>
    <row r="8" spans="1:10" x14ac:dyDescent="0.2">
      <c r="A8" s="12" t="s">
        <v>16</v>
      </c>
      <c r="B8" s="15" t="s">
        <v>24</v>
      </c>
      <c r="C8" s="16" t="s">
        <v>25</v>
      </c>
      <c r="D8" s="16" t="s">
        <v>19</v>
      </c>
      <c r="E8" s="17" t="s">
        <v>20</v>
      </c>
      <c r="F8" s="17" t="s">
        <v>20</v>
      </c>
      <c r="G8" s="12" t="s">
        <v>20</v>
      </c>
      <c r="H8" s="12" t="s">
        <v>20</v>
      </c>
      <c r="I8" s="18">
        <v>171.95</v>
      </c>
      <c r="J8" s="19">
        <f t="shared" ref="J8:J89" si="0">ROUND(I8/$J$1,8)</f>
        <v>0.46980874</v>
      </c>
    </row>
    <row r="9" spans="1:10" x14ac:dyDescent="0.2">
      <c r="A9" s="12" t="s">
        <v>16</v>
      </c>
      <c r="B9" s="15" t="s">
        <v>26</v>
      </c>
      <c r="C9" s="21" t="s">
        <v>27</v>
      </c>
      <c r="D9" s="16" t="s">
        <v>23</v>
      </c>
      <c r="E9" s="17" t="s">
        <v>20</v>
      </c>
      <c r="F9" s="17" t="s">
        <v>20</v>
      </c>
      <c r="G9" s="12" t="s">
        <v>20</v>
      </c>
      <c r="H9" s="12" t="s">
        <v>20</v>
      </c>
      <c r="I9" s="20">
        <v>4.4999999999999997E-3</v>
      </c>
      <c r="J9" s="19">
        <f>I9</f>
        <v>4.4999999999999997E-3</v>
      </c>
    </row>
    <row r="10" spans="1:10" x14ac:dyDescent="0.2">
      <c r="A10" s="12"/>
      <c r="B10" s="22" t="s">
        <v>28</v>
      </c>
      <c r="C10" s="23" t="s">
        <v>29</v>
      </c>
      <c r="D10" s="21"/>
      <c r="E10" s="17"/>
      <c r="F10" s="17"/>
      <c r="G10" s="12"/>
      <c r="H10" s="12"/>
      <c r="I10" s="20"/>
      <c r="J10" s="19"/>
    </row>
    <row r="11" spans="1:10" x14ac:dyDescent="0.2">
      <c r="A11" s="12" t="s">
        <v>16</v>
      </c>
      <c r="B11" s="12" t="s">
        <v>30</v>
      </c>
      <c r="C11" s="16" t="s">
        <v>31</v>
      </c>
      <c r="D11" s="16" t="s">
        <v>19</v>
      </c>
      <c r="E11" s="17" t="s">
        <v>20</v>
      </c>
      <c r="F11" s="17" t="s">
        <v>20</v>
      </c>
      <c r="G11" s="12" t="s">
        <v>20</v>
      </c>
      <c r="H11" s="12" t="s">
        <v>20</v>
      </c>
      <c r="I11" s="18">
        <v>38.6</v>
      </c>
      <c r="J11" s="19">
        <f t="shared" si="0"/>
        <v>0.10546448</v>
      </c>
    </row>
    <row r="12" spans="1:10" x14ac:dyDescent="0.2">
      <c r="A12" s="12" t="s">
        <v>16</v>
      </c>
      <c r="B12" s="12" t="s">
        <v>32</v>
      </c>
      <c r="C12" s="16" t="s">
        <v>33</v>
      </c>
      <c r="D12" s="16" t="s">
        <v>23</v>
      </c>
      <c r="E12" s="17" t="s">
        <v>20</v>
      </c>
      <c r="F12" s="17" t="s">
        <v>20</v>
      </c>
      <c r="G12" s="12" t="s">
        <v>20</v>
      </c>
      <c r="H12" s="12" t="s">
        <v>20</v>
      </c>
      <c r="I12" s="24">
        <v>6.7100000000000007E-2</v>
      </c>
      <c r="J12" s="19">
        <f>I12</f>
        <v>6.7100000000000007E-2</v>
      </c>
    </row>
    <row r="13" spans="1:10" x14ac:dyDescent="0.2">
      <c r="A13" s="12" t="s">
        <v>16</v>
      </c>
      <c r="B13" s="12" t="s">
        <v>34</v>
      </c>
      <c r="C13" s="16" t="s">
        <v>35</v>
      </c>
      <c r="D13" s="16" t="s">
        <v>19</v>
      </c>
      <c r="E13" s="17" t="s">
        <v>20</v>
      </c>
      <c r="F13" s="17" t="s">
        <v>20</v>
      </c>
      <c r="G13" s="12" t="s">
        <v>20</v>
      </c>
      <c r="H13" s="12" t="s">
        <v>20</v>
      </c>
      <c r="I13" s="18">
        <v>192.38</v>
      </c>
      <c r="J13" s="19">
        <f t="shared" si="0"/>
        <v>0.52562841999999999</v>
      </c>
    </row>
    <row r="14" spans="1:10" x14ac:dyDescent="0.2">
      <c r="A14" s="12" t="s">
        <v>16</v>
      </c>
      <c r="B14" s="12" t="s">
        <v>36</v>
      </c>
      <c r="C14" s="16" t="s">
        <v>37</v>
      </c>
      <c r="D14" s="16" t="s">
        <v>23</v>
      </c>
      <c r="E14" s="17" t="s">
        <v>20</v>
      </c>
      <c r="F14" s="17" t="s">
        <v>20</v>
      </c>
      <c r="G14" s="12" t="s">
        <v>20</v>
      </c>
      <c r="H14" s="12" t="s">
        <v>20</v>
      </c>
      <c r="I14" s="20">
        <v>5.5999999999999999E-3</v>
      </c>
      <c r="J14" s="19">
        <f>I14</f>
        <v>5.5999999999999999E-3</v>
      </c>
    </row>
    <row r="15" spans="1:10" x14ac:dyDescent="0.2">
      <c r="A15" s="12"/>
      <c r="B15" s="22" t="s">
        <v>38</v>
      </c>
      <c r="C15" s="23" t="s">
        <v>39</v>
      </c>
      <c r="D15" s="21"/>
      <c r="E15" s="17"/>
      <c r="F15" s="17"/>
      <c r="G15" s="12"/>
      <c r="H15" s="12"/>
      <c r="I15" s="20"/>
      <c r="J15" s="19"/>
    </row>
    <row r="16" spans="1:10" x14ac:dyDescent="0.2">
      <c r="A16" s="12" t="s">
        <v>16</v>
      </c>
      <c r="B16" s="12" t="s">
        <v>40</v>
      </c>
      <c r="C16" s="16" t="s">
        <v>41</v>
      </c>
      <c r="D16" s="16" t="s">
        <v>19</v>
      </c>
      <c r="E16" s="17" t="s">
        <v>20</v>
      </c>
      <c r="F16" s="17" t="s">
        <v>20</v>
      </c>
      <c r="G16" s="12" t="s">
        <v>20</v>
      </c>
      <c r="H16" s="12" t="s">
        <v>20</v>
      </c>
      <c r="I16" s="18">
        <v>39.46</v>
      </c>
      <c r="J16" s="19">
        <f t="shared" si="0"/>
        <v>0.10781420999999999</v>
      </c>
    </row>
    <row r="17" spans="1:10" x14ac:dyDescent="0.2">
      <c r="A17" s="12" t="s">
        <v>16</v>
      </c>
      <c r="B17" s="12" t="s">
        <v>42</v>
      </c>
      <c r="C17" s="16" t="s">
        <v>43</v>
      </c>
      <c r="D17" s="16" t="s">
        <v>23</v>
      </c>
      <c r="E17" s="17" t="s">
        <v>20</v>
      </c>
      <c r="F17" s="17" t="s">
        <v>20</v>
      </c>
      <c r="G17" s="12" t="s">
        <v>20</v>
      </c>
      <c r="H17" s="12" t="s">
        <v>20</v>
      </c>
      <c r="I17" s="20">
        <v>7.6100000000000001E-2</v>
      </c>
      <c r="J17" s="19">
        <f>I17</f>
        <v>7.6100000000000001E-2</v>
      </c>
    </row>
    <row r="18" spans="1:10" x14ac:dyDescent="0.2">
      <c r="A18" s="12" t="s">
        <v>16</v>
      </c>
      <c r="B18" s="12" t="s">
        <v>44</v>
      </c>
      <c r="C18" s="16" t="s">
        <v>45</v>
      </c>
      <c r="D18" s="16" t="s">
        <v>19</v>
      </c>
      <c r="E18" s="17" t="s">
        <v>20</v>
      </c>
      <c r="F18" s="17" t="s">
        <v>20</v>
      </c>
      <c r="G18" s="12" t="s">
        <v>20</v>
      </c>
      <c r="H18" s="12" t="s">
        <v>20</v>
      </c>
      <c r="I18" s="18">
        <v>209.12</v>
      </c>
      <c r="J18" s="19">
        <f t="shared" si="0"/>
        <v>0.57136611999999998</v>
      </c>
    </row>
    <row r="19" spans="1:10" x14ac:dyDescent="0.2">
      <c r="A19" s="12" t="s">
        <v>16</v>
      </c>
      <c r="B19" s="12" t="s">
        <v>46</v>
      </c>
      <c r="C19" s="16" t="s">
        <v>47</v>
      </c>
      <c r="D19" s="16" t="s">
        <v>23</v>
      </c>
      <c r="E19" s="17" t="s">
        <v>20</v>
      </c>
      <c r="F19" s="17" t="s">
        <v>20</v>
      </c>
      <c r="G19" s="12" t="s">
        <v>20</v>
      </c>
      <c r="H19" s="12" t="s">
        <v>20</v>
      </c>
      <c r="I19" s="20">
        <v>8.3000000000000001E-3</v>
      </c>
      <c r="J19" s="19">
        <f>I19</f>
        <v>8.3000000000000001E-3</v>
      </c>
    </row>
    <row r="20" spans="1:10" x14ac:dyDescent="0.2">
      <c r="A20" s="12"/>
      <c r="B20" s="22" t="s">
        <v>48</v>
      </c>
      <c r="C20" s="23" t="s">
        <v>49</v>
      </c>
      <c r="D20" s="21"/>
      <c r="E20" s="17"/>
      <c r="F20" s="17"/>
      <c r="G20" s="12"/>
      <c r="H20" s="12"/>
      <c r="I20" s="20"/>
      <c r="J20" s="19"/>
    </row>
    <row r="21" spans="1:10" x14ac:dyDescent="0.2">
      <c r="A21" s="12" t="s">
        <v>16</v>
      </c>
      <c r="B21" s="12" t="s">
        <v>50</v>
      </c>
      <c r="C21" s="16" t="s">
        <v>51</v>
      </c>
      <c r="D21" s="16" t="s">
        <v>19</v>
      </c>
      <c r="E21" s="17" t="s">
        <v>20</v>
      </c>
      <c r="F21" s="17" t="s">
        <v>20</v>
      </c>
      <c r="G21" s="12" t="s">
        <v>20</v>
      </c>
      <c r="H21" s="12" t="s">
        <v>20</v>
      </c>
      <c r="I21" s="18">
        <v>39.67</v>
      </c>
      <c r="J21" s="19">
        <f t="shared" si="0"/>
        <v>0.10838797999999999</v>
      </c>
    </row>
    <row r="22" spans="1:10" x14ac:dyDescent="0.2">
      <c r="A22" s="12" t="s">
        <v>16</v>
      </c>
      <c r="B22" s="12" t="s">
        <v>52</v>
      </c>
      <c r="C22" s="16" t="s">
        <v>53</v>
      </c>
      <c r="D22" s="16" t="s">
        <v>23</v>
      </c>
      <c r="E22" s="17" t="s">
        <v>20</v>
      </c>
      <c r="F22" s="17" t="s">
        <v>20</v>
      </c>
      <c r="G22" s="12" t="s">
        <v>20</v>
      </c>
      <c r="H22" s="12" t="s">
        <v>20</v>
      </c>
      <c r="I22" s="20">
        <v>8.5099999999999995E-2</v>
      </c>
      <c r="J22" s="19">
        <f>I22</f>
        <v>8.5099999999999995E-2</v>
      </c>
    </row>
    <row r="23" spans="1:10" x14ac:dyDescent="0.2">
      <c r="A23" s="12" t="s">
        <v>16</v>
      </c>
      <c r="B23" s="12" t="s">
        <v>54</v>
      </c>
      <c r="C23" s="16" t="s">
        <v>55</v>
      </c>
      <c r="D23" s="16" t="s">
        <v>19</v>
      </c>
      <c r="E23" s="17" t="s">
        <v>20</v>
      </c>
      <c r="F23" s="17" t="s">
        <v>20</v>
      </c>
      <c r="G23" s="12" t="s">
        <v>20</v>
      </c>
      <c r="H23" s="12" t="s">
        <v>20</v>
      </c>
      <c r="I23" s="18">
        <v>221.46</v>
      </c>
      <c r="J23" s="19">
        <f t="shared" si="0"/>
        <v>0.60508196999999997</v>
      </c>
    </row>
    <row r="24" spans="1:10" x14ac:dyDescent="0.2">
      <c r="A24" s="12" t="s">
        <v>16</v>
      </c>
      <c r="B24" s="12" t="s">
        <v>56</v>
      </c>
      <c r="C24" s="16" t="s">
        <v>57</v>
      </c>
      <c r="D24" s="16" t="s">
        <v>23</v>
      </c>
      <c r="E24" s="17" t="s">
        <v>20</v>
      </c>
      <c r="F24" s="17" t="s">
        <v>20</v>
      </c>
      <c r="G24" s="12" t="s">
        <v>20</v>
      </c>
      <c r="H24" s="12" t="s">
        <v>20</v>
      </c>
      <c r="I24" s="20">
        <v>1.24E-2</v>
      </c>
      <c r="J24" s="19">
        <f>I24</f>
        <v>1.24E-2</v>
      </c>
    </row>
    <row r="25" spans="1:10" x14ac:dyDescent="0.2">
      <c r="A25" s="12"/>
      <c r="B25" s="22" t="s">
        <v>58</v>
      </c>
      <c r="C25" s="23" t="s">
        <v>59</v>
      </c>
      <c r="D25" s="21"/>
      <c r="E25" s="17"/>
      <c r="F25" s="17"/>
      <c r="G25" s="12"/>
      <c r="H25" s="12"/>
      <c r="I25" s="20"/>
      <c r="J25" s="19"/>
    </row>
    <row r="26" spans="1:10" x14ac:dyDescent="0.2">
      <c r="A26" s="12" t="s">
        <v>16</v>
      </c>
      <c r="B26" s="12" t="s">
        <v>60</v>
      </c>
      <c r="C26" s="16" t="s">
        <v>61</v>
      </c>
      <c r="D26" s="16" t="s">
        <v>19</v>
      </c>
      <c r="E26" s="17" t="s">
        <v>20</v>
      </c>
      <c r="F26" s="17" t="s">
        <v>20</v>
      </c>
      <c r="G26" s="12" t="s">
        <v>20</v>
      </c>
      <c r="H26" s="12" t="s">
        <v>20</v>
      </c>
      <c r="I26" s="18">
        <v>44.95</v>
      </c>
      <c r="J26" s="19">
        <f t="shared" si="0"/>
        <v>0.12281420999999999</v>
      </c>
    </row>
    <row r="27" spans="1:10" x14ac:dyDescent="0.2">
      <c r="A27" s="12" t="s">
        <v>16</v>
      </c>
      <c r="B27" s="12" t="s">
        <v>62</v>
      </c>
      <c r="C27" s="16" t="s">
        <v>63</v>
      </c>
      <c r="D27" s="16" t="s">
        <v>23</v>
      </c>
      <c r="E27" s="17" t="s">
        <v>20</v>
      </c>
      <c r="F27" s="17" t="s">
        <v>20</v>
      </c>
      <c r="G27" s="12" t="s">
        <v>20</v>
      </c>
      <c r="H27" s="12" t="s">
        <v>20</v>
      </c>
      <c r="I27" s="20">
        <v>9.35E-2</v>
      </c>
      <c r="J27" s="19">
        <f>I27</f>
        <v>9.35E-2</v>
      </c>
    </row>
    <row r="28" spans="1:10" x14ac:dyDescent="0.2">
      <c r="A28" s="12" t="s">
        <v>16</v>
      </c>
      <c r="B28" s="12" t="s">
        <v>64</v>
      </c>
      <c r="C28" s="16" t="s">
        <v>65</v>
      </c>
      <c r="D28" s="16" t="s">
        <v>19</v>
      </c>
      <c r="E28" s="17" t="s">
        <v>20</v>
      </c>
      <c r="F28" s="17" t="s">
        <v>20</v>
      </c>
      <c r="G28" s="12" t="s">
        <v>20</v>
      </c>
      <c r="H28" s="12" t="s">
        <v>20</v>
      </c>
      <c r="I28" s="18">
        <v>210.6</v>
      </c>
      <c r="J28" s="19">
        <f t="shared" si="0"/>
        <v>0.57540983999999995</v>
      </c>
    </row>
    <row r="29" spans="1:10" x14ac:dyDescent="0.2">
      <c r="A29" s="12" t="s">
        <v>16</v>
      </c>
      <c r="B29" s="12" t="s">
        <v>66</v>
      </c>
      <c r="C29" s="16" t="s">
        <v>67</v>
      </c>
      <c r="D29" s="16" t="s">
        <v>23</v>
      </c>
      <c r="E29" s="17" t="s">
        <v>20</v>
      </c>
      <c r="F29" s="17" t="s">
        <v>20</v>
      </c>
      <c r="G29" s="12" t="s">
        <v>20</v>
      </c>
      <c r="H29" s="12" t="s">
        <v>20</v>
      </c>
      <c r="I29" s="20">
        <v>2.7199999999999998E-2</v>
      </c>
      <c r="J29" s="19">
        <f>I29</f>
        <v>2.7199999999999998E-2</v>
      </c>
    </row>
    <row r="30" spans="1:10" ht="15" x14ac:dyDescent="0.2">
      <c r="A30" s="12"/>
      <c r="B30" s="25" t="s">
        <v>68</v>
      </c>
      <c r="C30" s="26" t="s">
        <v>69</v>
      </c>
      <c r="D30" s="21"/>
      <c r="E30" s="17"/>
      <c r="F30" s="17"/>
      <c r="G30" s="12"/>
      <c r="H30" s="12"/>
      <c r="I30" s="20"/>
      <c r="J30" s="19"/>
    </row>
    <row r="31" spans="1:10" ht="25.5" x14ac:dyDescent="0.2">
      <c r="A31" s="12" t="s">
        <v>16</v>
      </c>
      <c r="B31" s="12" t="s">
        <v>70</v>
      </c>
      <c r="C31" s="27" t="s">
        <v>71</v>
      </c>
      <c r="D31" s="27" t="s">
        <v>19</v>
      </c>
      <c r="E31" s="17" t="s">
        <v>20</v>
      </c>
      <c r="F31" s="17" t="s">
        <v>20</v>
      </c>
      <c r="G31" s="12" t="s">
        <v>20</v>
      </c>
      <c r="H31" s="12" t="s">
        <v>20</v>
      </c>
      <c r="I31" s="28"/>
      <c r="J31" s="19"/>
    </row>
    <row r="32" spans="1:10" ht="25.5" x14ac:dyDescent="0.2">
      <c r="A32" s="12" t="s">
        <v>16</v>
      </c>
      <c r="B32" s="12" t="s">
        <v>72</v>
      </c>
      <c r="C32" s="27" t="s">
        <v>73</v>
      </c>
      <c r="D32" s="27" t="s">
        <v>23</v>
      </c>
      <c r="E32" s="17" t="s">
        <v>20</v>
      </c>
      <c r="F32" s="17" t="s">
        <v>20</v>
      </c>
      <c r="G32" s="12" t="s">
        <v>20</v>
      </c>
      <c r="H32" s="12" t="s">
        <v>20</v>
      </c>
      <c r="I32" s="29"/>
      <c r="J32" s="19"/>
    </row>
    <row r="33" spans="1:10" ht="25.5" x14ac:dyDescent="0.2">
      <c r="A33" s="12" t="s">
        <v>16</v>
      </c>
      <c r="B33" s="12" t="s">
        <v>74</v>
      </c>
      <c r="C33" s="27" t="s">
        <v>75</v>
      </c>
      <c r="D33" s="27" t="s">
        <v>19</v>
      </c>
      <c r="E33" s="17" t="s">
        <v>20</v>
      </c>
      <c r="F33" s="17" t="s">
        <v>20</v>
      </c>
      <c r="G33" s="12" t="s">
        <v>20</v>
      </c>
      <c r="H33" s="12" t="s">
        <v>20</v>
      </c>
      <c r="I33" s="28"/>
      <c r="J33" s="19"/>
    </row>
    <row r="34" spans="1:10" ht="26.25" thickBot="1" x14ac:dyDescent="0.25">
      <c r="A34" s="30" t="s">
        <v>16</v>
      </c>
      <c r="B34" s="12" t="s">
        <v>76</v>
      </c>
      <c r="C34" s="27" t="s">
        <v>77</v>
      </c>
      <c r="D34" s="27" t="s">
        <v>23</v>
      </c>
      <c r="E34" s="17" t="s">
        <v>20</v>
      </c>
      <c r="F34" s="17" t="s">
        <v>20</v>
      </c>
      <c r="G34" s="12" t="s">
        <v>20</v>
      </c>
      <c r="H34" s="12" t="s">
        <v>20</v>
      </c>
      <c r="I34" s="29"/>
      <c r="J34" s="19"/>
    </row>
    <row r="35" spans="1:10" ht="38.25" x14ac:dyDescent="0.2">
      <c r="A35" s="31"/>
      <c r="B35" s="32" t="s">
        <v>78</v>
      </c>
      <c r="C35" s="27" t="s">
        <v>79</v>
      </c>
      <c r="D35" s="27" t="s">
        <v>23</v>
      </c>
      <c r="E35" s="17" t="s">
        <v>20</v>
      </c>
      <c r="F35" s="17" t="s">
        <v>20</v>
      </c>
      <c r="G35" s="12" t="s">
        <v>20</v>
      </c>
      <c r="H35" s="12" t="s">
        <v>20</v>
      </c>
      <c r="I35" s="33">
        <v>-136.08000000000001</v>
      </c>
      <c r="J35" s="19">
        <f>ROUND(I35/J1,8)</f>
        <v>-0.37180328000000001</v>
      </c>
    </row>
    <row r="36" spans="1:10" x14ac:dyDescent="0.2">
      <c r="A36" s="31"/>
      <c r="B36" s="8" t="s">
        <v>80</v>
      </c>
      <c r="C36" s="9" t="s">
        <v>81</v>
      </c>
      <c r="D36" s="34"/>
      <c r="E36" s="35"/>
      <c r="F36" s="35"/>
      <c r="G36" s="35"/>
      <c r="H36" s="35"/>
      <c r="I36" s="36"/>
      <c r="J36" s="37"/>
    </row>
    <row r="37" spans="1:10" x14ac:dyDescent="0.2">
      <c r="A37" s="38" t="s">
        <v>82</v>
      </c>
      <c r="B37" s="39" t="s">
        <v>83</v>
      </c>
      <c r="C37" s="16" t="s">
        <v>84</v>
      </c>
      <c r="D37" s="16" t="s">
        <v>85</v>
      </c>
      <c r="E37" s="40" t="s">
        <v>20</v>
      </c>
      <c r="F37" s="40" t="s">
        <v>20</v>
      </c>
      <c r="G37" s="12" t="s">
        <v>20</v>
      </c>
      <c r="H37" s="12" t="s">
        <v>20</v>
      </c>
      <c r="I37" s="41">
        <v>98.820000000000007</v>
      </c>
      <c r="J37" s="42">
        <f t="shared" si="0"/>
        <v>0.27</v>
      </c>
    </row>
    <row r="38" spans="1:10" ht="51" x14ac:dyDescent="0.2">
      <c r="A38" s="43" t="s">
        <v>82</v>
      </c>
      <c r="B38" s="12" t="s">
        <v>86</v>
      </c>
      <c r="C38" s="16" t="s">
        <v>87</v>
      </c>
      <c r="D38" s="16" t="s">
        <v>23</v>
      </c>
      <c r="E38" s="17" t="s">
        <v>20</v>
      </c>
      <c r="F38" s="17" t="s">
        <v>20</v>
      </c>
      <c r="G38" s="12" t="s">
        <v>20</v>
      </c>
      <c r="H38" s="12" t="s">
        <v>20</v>
      </c>
      <c r="I38" s="20">
        <v>9.1800000000000007E-2</v>
      </c>
      <c r="J38" s="19">
        <f>I38</f>
        <v>9.1800000000000007E-2</v>
      </c>
    </row>
    <row r="39" spans="1:10" x14ac:dyDescent="0.2">
      <c r="A39" s="43" t="s">
        <v>82</v>
      </c>
      <c r="B39" s="12" t="s">
        <v>88</v>
      </c>
      <c r="C39" s="16" t="s">
        <v>89</v>
      </c>
      <c r="D39" s="16" t="s">
        <v>23</v>
      </c>
      <c r="E39" s="17" t="s">
        <v>20</v>
      </c>
      <c r="F39" s="17" t="s">
        <v>20</v>
      </c>
      <c r="G39" s="12" t="s">
        <v>20</v>
      </c>
      <c r="H39" s="12" t="s">
        <v>20</v>
      </c>
      <c r="I39" s="20">
        <v>5.0700000000000002E-2</v>
      </c>
      <c r="J39" s="19">
        <f t="shared" ref="J39:J49" si="1">I39</f>
        <v>5.0700000000000002E-2</v>
      </c>
    </row>
    <row r="40" spans="1:10" x14ac:dyDescent="0.2">
      <c r="A40" s="43" t="s">
        <v>82</v>
      </c>
      <c r="B40" s="12" t="s">
        <v>90</v>
      </c>
      <c r="C40" s="16" t="s">
        <v>91</v>
      </c>
      <c r="D40" s="16" t="s">
        <v>23</v>
      </c>
      <c r="E40" s="17" t="s">
        <v>20</v>
      </c>
      <c r="F40" s="17" t="s">
        <v>20</v>
      </c>
      <c r="G40" s="12" t="s">
        <v>20</v>
      </c>
      <c r="H40" s="12" t="s">
        <v>20</v>
      </c>
      <c r="I40" s="20">
        <f>I39</f>
        <v>5.0700000000000002E-2</v>
      </c>
      <c r="J40" s="19">
        <f t="shared" si="1"/>
        <v>5.0700000000000002E-2</v>
      </c>
    </row>
    <row r="41" spans="1:10" x14ac:dyDescent="0.2">
      <c r="A41" s="43" t="s">
        <v>82</v>
      </c>
      <c r="B41" s="12" t="s">
        <v>92</v>
      </c>
      <c r="C41" s="16" t="s">
        <v>93</v>
      </c>
      <c r="D41" s="16" t="s">
        <v>23</v>
      </c>
      <c r="E41" s="17" t="s">
        <v>20</v>
      </c>
      <c r="F41" s="17" t="s">
        <v>20</v>
      </c>
      <c r="G41" s="12" t="s">
        <v>20</v>
      </c>
      <c r="H41" s="12" t="s">
        <v>20</v>
      </c>
      <c r="I41" s="20">
        <v>7.7299999999999994E-2</v>
      </c>
      <c r="J41" s="19">
        <f t="shared" si="1"/>
        <v>7.7299999999999994E-2</v>
      </c>
    </row>
    <row r="42" spans="1:10" x14ac:dyDescent="0.2">
      <c r="A42" s="43" t="s">
        <v>82</v>
      </c>
      <c r="B42" s="12" t="s">
        <v>94</v>
      </c>
      <c r="C42" s="16" t="s">
        <v>95</v>
      </c>
      <c r="D42" s="16" t="s">
        <v>23</v>
      </c>
      <c r="E42" s="17" t="s">
        <v>20</v>
      </c>
      <c r="F42" s="17" t="s">
        <v>20</v>
      </c>
      <c r="G42" s="12" t="s">
        <v>20</v>
      </c>
      <c r="H42" s="12" t="s">
        <v>20</v>
      </c>
      <c r="I42" s="20">
        <f>I39</f>
        <v>5.0700000000000002E-2</v>
      </c>
      <c r="J42" s="19">
        <f t="shared" si="1"/>
        <v>5.0700000000000002E-2</v>
      </c>
    </row>
    <row r="43" spans="1:10" ht="25.5" x14ac:dyDescent="0.2">
      <c r="A43" s="43" t="s">
        <v>82</v>
      </c>
      <c r="B43" s="12" t="s">
        <v>96</v>
      </c>
      <c r="C43" s="16" t="s">
        <v>97</v>
      </c>
      <c r="D43" s="16" t="s">
        <v>23</v>
      </c>
      <c r="E43" s="17" t="s">
        <v>20</v>
      </c>
      <c r="F43" s="17" t="s">
        <v>20</v>
      </c>
      <c r="G43" s="12" t="s">
        <v>20</v>
      </c>
      <c r="H43" s="12" t="s">
        <v>20</v>
      </c>
      <c r="I43" s="20">
        <f>I39</f>
        <v>5.0700000000000002E-2</v>
      </c>
      <c r="J43" s="19">
        <f t="shared" si="1"/>
        <v>5.0700000000000002E-2</v>
      </c>
    </row>
    <row r="44" spans="1:10" x14ac:dyDescent="0.2">
      <c r="A44" s="43" t="s">
        <v>82</v>
      </c>
      <c r="B44" s="12" t="s">
        <v>98</v>
      </c>
      <c r="C44" s="16" t="s">
        <v>99</v>
      </c>
      <c r="D44" s="16" t="s">
        <v>85</v>
      </c>
      <c r="E44" s="17" t="s">
        <v>20</v>
      </c>
      <c r="F44" s="17" t="s">
        <v>20</v>
      </c>
      <c r="G44" s="12" t="s">
        <v>20</v>
      </c>
      <c r="H44" s="12" t="s">
        <v>20</v>
      </c>
      <c r="I44" s="20"/>
      <c r="J44" s="19"/>
    </row>
    <row r="45" spans="1:10" x14ac:dyDescent="0.2">
      <c r="A45" s="43" t="s">
        <v>82</v>
      </c>
      <c r="B45" s="12" t="s">
        <v>100</v>
      </c>
      <c r="C45" s="16" t="s">
        <v>101</v>
      </c>
      <c r="D45" s="16" t="s">
        <v>85</v>
      </c>
      <c r="E45" s="17" t="s">
        <v>20</v>
      </c>
      <c r="F45" s="17" t="s">
        <v>20</v>
      </c>
      <c r="G45" s="12" t="s">
        <v>20</v>
      </c>
      <c r="H45" s="12" t="s">
        <v>20</v>
      </c>
      <c r="I45" s="20"/>
      <c r="J45" s="19"/>
    </row>
    <row r="46" spans="1:10" x14ac:dyDescent="0.2">
      <c r="A46" s="43" t="s">
        <v>82</v>
      </c>
      <c r="B46" s="12" t="s">
        <v>102</v>
      </c>
      <c r="C46" s="16" t="s">
        <v>103</v>
      </c>
      <c r="D46" s="16" t="s">
        <v>85</v>
      </c>
      <c r="E46" s="17" t="s">
        <v>20</v>
      </c>
      <c r="F46" s="17" t="s">
        <v>20</v>
      </c>
      <c r="G46" s="12" t="s">
        <v>20</v>
      </c>
      <c r="H46" s="12" t="s">
        <v>20</v>
      </c>
      <c r="I46" s="20"/>
      <c r="J46" s="19"/>
    </row>
    <row r="47" spans="1:10" ht="25.5" x14ac:dyDescent="0.2">
      <c r="A47" s="43" t="s">
        <v>82</v>
      </c>
      <c r="B47" s="12" t="s">
        <v>104</v>
      </c>
      <c r="C47" s="16" t="s">
        <v>105</v>
      </c>
      <c r="D47" s="16" t="s">
        <v>23</v>
      </c>
      <c r="E47" s="17" t="s">
        <v>20</v>
      </c>
      <c r="F47" s="17" t="s">
        <v>20</v>
      </c>
      <c r="G47" s="12" t="s">
        <v>20</v>
      </c>
      <c r="H47" s="12" t="s">
        <v>20</v>
      </c>
      <c r="I47" s="20">
        <f>I39</f>
        <v>5.0700000000000002E-2</v>
      </c>
      <c r="J47" s="19">
        <f t="shared" si="1"/>
        <v>5.0700000000000002E-2</v>
      </c>
    </row>
    <row r="48" spans="1:10" ht="25.5" x14ac:dyDescent="0.2">
      <c r="A48" s="43" t="s">
        <v>82</v>
      </c>
      <c r="B48" s="12" t="s">
        <v>106</v>
      </c>
      <c r="C48" s="44" t="s">
        <v>107</v>
      </c>
      <c r="D48" s="16" t="s">
        <v>23</v>
      </c>
      <c r="E48" s="17" t="s">
        <v>20</v>
      </c>
      <c r="F48" s="17" t="s">
        <v>20</v>
      </c>
      <c r="G48" s="12" t="s">
        <v>20</v>
      </c>
      <c r="H48" s="12" t="s">
        <v>20</v>
      </c>
      <c r="I48" s="20">
        <f>I39</f>
        <v>5.0700000000000002E-2</v>
      </c>
      <c r="J48" s="19">
        <f t="shared" si="1"/>
        <v>5.0700000000000002E-2</v>
      </c>
    </row>
    <row r="49" spans="1:10" ht="25.5" x14ac:dyDescent="0.2">
      <c r="A49" s="43" t="s">
        <v>82</v>
      </c>
      <c r="B49" s="12" t="s">
        <v>108</v>
      </c>
      <c r="C49" s="44" t="s">
        <v>109</v>
      </c>
      <c r="D49" s="16" t="s">
        <v>23</v>
      </c>
      <c r="E49" s="17" t="s">
        <v>20</v>
      </c>
      <c r="F49" s="17" t="s">
        <v>20</v>
      </c>
      <c r="G49" s="12" t="s">
        <v>20</v>
      </c>
      <c r="H49" s="12" t="s">
        <v>20</v>
      </c>
      <c r="I49" s="20">
        <f>I39</f>
        <v>5.0700000000000002E-2</v>
      </c>
      <c r="J49" s="19">
        <f t="shared" si="1"/>
        <v>5.0700000000000002E-2</v>
      </c>
    </row>
    <row r="50" spans="1:10" ht="26.25" thickBot="1" x14ac:dyDescent="0.25">
      <c r="A50" s="45" t="s">
        <v>82</v>
      </c>
      <c r="B50" s="12" t="s">
        <v>110</v>
      </c>
      <c r="C50" s="44" t="s">
        <v>111</v>
      </c>
      <c r="D50" s="16" t="s">
        <v>85</v>
      </c>
      <c r="E50" s="17" t="s">
        <v>20</v>
      </c>
      <c r="F50" s="17" t="s">
        <v>20</v>
      </c>
      <c r="G50" s="12" t="s">
        <v>20</v>
      </c>
      <c r="H50" s="12" t="s">
        <v>20</v>
      </c>
      <c r="I50" s="46">
        <v>98.820000000000007</v>
      </c>
      <c r="J50" s="19">
        <f t="shared" si="0"/>
        <v>0.27</v>
      </c>
    </row>
    <row r="51" spans="1:10" ht="38.25" x14ac:dyDescent="0.2">
      <c r="A51" s="47"/>
      <c r="B51" s="48" t="s">
        <v>112</v>
      </c>
      <c r="C51" s="44" t="s">
        <v>113</v>
      </c>
      <c r="D51" s="16" t="s">
        <v>85</v>
      </c>
      <c r="E51" s="17" t="s">
        <v>20</v>
      </c>
      <c r="F51" s="17" t="s">
        <v>20</v>
      </c>
      <c r="G51" s="12" t="s">
        <v>20</v>
      </c>
      <c r="H51" s="12" t="s">
        <v>20</v>
      </c>
      <c r="I51" s="18">
        <v>-136.08000000000001</v>
      </c>
      <c r="J51" s="19">
        <f t="shared" si="0"/>
        <v>-0.37180328000000001</v>
      </c>
    </row>
    <row r="52" spans="1:10" ht="38.25" x14ac:dyDescent="0.2">
      <c r="A52" s="47"/>
      <c r="B52" s="48" t="s">
        <v>114</v>
      </c>
      <c r="C52" s="44" t="s">
        <v>115</v>
      </c>
      <c r="D52" s="16" t="s">
        <v>23</v>
      </c>
      <c r="E52" s="17" t="s">
        <v>20</v>
      </c>
      <c r="F52" s="17" t="s">
        <v>20</v>
      </c>
      <c r="G52" s="12" t="s">
        <v>20</v>
      </c>
      <c r="H52" s="12" t="s">
        <v>20</v>
      </c>
      <c r="I52" s="49">
        <v>3.6700000000000003E-2</v>
      </c>
      <c r="J52" s="19">
        <f t="shared" ref="J52" si="2">I52</f>
        <v>3.6700000000000003E-2</v>
      </c>
    </row>
    <row r="53" spans="1:10" ht="38.25" x14ac:dyDescent="0.2">
      <c r="A53" s="47"/>
      <c r="B53" s="48" t="s">
        <v>116</v>
      </c>
      <c r="C53" s="44" t="s">
        <v>117</v>
      </c>
      <c r="D53" s="16" t="s">
        <v>23</v>
      </c>
      <c r="E53" s="17" t="s">
        <v>20</v>
      </c>
      <c r="F53" s="17" t="s">
        <v>20</v>
      </c>
      <c r="G53" s="12" t="s">
        <v>20</v>
      </c>
      <c r="H53" s="12" t="s">
        <v>20</v>
      </c>
      <c r="I53" s="50"/>
      <c r="J53" s="42"/>
    </row>
    <row r="54" spans="1:10" ht="38.25" x14ac:dyDescent="0.2">
      <c r="A54" s="47"/>
      <c r="B54" s="48" t="s">
        <v>118</v>
      </c>
      <c r="C54" s="44" t="s">
        <v>119</v>
      </c>
      <c r="D54" s="16" t="s">
        <v>23</v>
      </c>
      <c r="E54" s="17" t="s">
        <v>20</v>
      </c>
      <c r="F54" s="17" t="s">
        <v>20</v>
      </c>
      <c r="G54" s="12" t="s">
        <v>20</v>
      </c>
      <c r="H54" s="12" t="s">
        <v>20</v>
      </c>
      <c r="I54" s="50"/>
      <c r="J54" s="42"/>
    </row>
    <row r="55" spans="1:10" x14ac:dyDescent="0.2">
      <c r="A55" s="47"/>
      <c r="B55" s="8" t="s">
        <v>120</v>
      </c>
      <c r="C55" s="9" t="s">
        <v>121</v>
      </c>
      <c r="D55" s="34"/>
      <c r="E55" s="35"/>
      <c r="F55" s="35"/>
      <c r="G55" s="35"/>
      <c r="H55" s="35"/>
      <c r="I55" s="35"/>
      <c r="J55" s="37"/>
    </row>
    <row r="56" spans="1:10" x14ac:dyDescent="0.2">
      <c r="A56" s="47"/>
      <c r="B56" s="22" t="s">
        <v>122</v>
      </c>
      <c r="C56" s="23" t="s">
        <v>123</v>
      </c>
      <c r="D56" s="51"/>
      <c r="E56" s="40"/>
      <c r="F56" s="40"/>
      <c r="G56" s="39"/>
      <c r="H56" s="39"/>
      <c r="I56" s="50"/>
      <c r="J56" s="42"/>
    </row>
    <row r="57" spans="1:10" ht="27" customHeight="1" x14ac:dyDescent="0.2">
      <c r="A57" s="39" t="s">
        <v>124</v>
      </c>
      <c r="B57" s="52" t="s">
        <v>125</v>
      </c>
      <c r="C57" s="16" t="s">
        <v>126</v>
      </c>
      <c r="D57" s="16" t="s">
        <v>19</v>
      </c>
      <c r="E57" s="40" t="s">
        <v>20</v>
      </c>
      <c r="F57" s="40" t="s">
        <v>20</v>
      </c>
      <c r="G57" s="12" t="s">
        <v>20</v>
      </c>
      <c r="H57" s="12" t="s">
        <v>20</v>
      </c>
      <c r="I57" s="41">
        <v>343.9</v>
      </c>
      <c r="J57" s="42">
        <f t="shared" si="0"/>
        <v>0.93961749000000006</v>
      </c>
    </row>
    <row r="58" spans="1:10" x14ac:dyDescent="0.2">
      <c r="A58" s="12" t="s">
        <v>124</v>
      </c>
      <c r="B58" s="53" t="s">
        <v>127</v>
      </c>
      <c r="C58" s="16" t="s">
        <v>128</v>
      </c>
      <c r="D58" s="16" t="s">
        <v>19</v>
      </c>
      <c r="E58" s="17" t="s">
        <v>20</v>
      </c>
      <c r="F58" s="17" t="s">
        <v>20</v>
      </c>
      <c r="G58" s="12" t="s">
        <v>20</v>
      </c>
      <c r="H58" s="12" t="s">
        <v>20</v>
      </c>
      <c r="I58" s="18">
        <v>343.9</v>
      </c>
      <c r="J58" s="19">
        <f t="shared" si="0"/>
        <v>0.93961749000000006</v>
      </c>
    </row>
    <row r="59" spans="1:10" x14ac:dyDescent="0.2">
      <c r="A59" s="12" t="s">
        <v>124</v>
      </c>
      <c r="B59" s="53" t="s">
        <v>129</v>
      </c>
      <c r="C59" s="16" t="s">
        <v>130</v>
      </c>
      <c r="D59" s="16" t="s">
        <v>19</v>
      </c>
      <c r="E59" s="17" t="s">
        <v>20</v>
      </c>
      <c r="F59" s="17" t="s">
        <v>20</v>
      </c>
      <c r="G59" s="12" t="s">
        <v>20</v>
      </c>
      <c r="H59" s="12" t="s">
        <v>20</v>
      </c>
      <c r="I59" s="18">
        <v>343.9</v>
      </c>
      <c r="J59" s="19">
        <f t="shared" si="0"/>
        <v>0.93961749000000006</v>
      </c>
    </row>
    <row r="60" spans="1:10" x14ac:dyDescent="0.2">
      <c r="A60" s="12" t="s">
        <v>124</v>
      </c>
      <c r="B60" s="53" t="s">
        <v>131</v>
      </c>
      <c r="C60" s="16" t="s">
        <v>132</v>
      </c>
      <c r="D60" s="16" t="s">
        <v>19</v>
      </c>
      <c r="E60" s="17" t="s">
        <v>20</v>
      </c>
      <c r="F60" s="17" t="s">
        <v>20</v>
      </c>
      <c r="G60" s="12" t="s">
        <v>20</v>
      </c>
      <c r="H60" s="12" t="s">
        <v>20</v>
      </c>
      <c r="I60" s="18">
        <v>343.9</v>
      </c>
      <c r="J60" s="19">
        <f t="shared" si="0"/>
        <v>0.93961749000000006</v>
      </c>
    </row>
    <row r="61" spans="1:10" x14ac:dyDescent="0.2">
      <c r="A61" s="12" t="s">
        <v>124</v>
      </c>
      <c r="B61" s="53" t="s">
        <v>133</v>
      </c>
      <c r="C61" s="16" t="s">
        <v>134</v>
      </c>
      <c r="D61" s="16" t="s">
        <v>23</v>
      </c>
      <c r="E61" s="17" t="s">
        <v>20</v>
      </c>
      <c r="F61" s="17" t="s">
        <v>20</v>
      </c>
      <c r="G61" s="12" t="s">
        <v>20</v>
      </c>
      <c r="H61" s="12" t="s">
        <v>20</v>
      </c>
      <c r="I61" s="20">
        <v>4.4999999999999997E-3</v>
      </c>
      <c r="J61" s="19">
        <f>I61</f>
        <v>4.4999999999999997E-3</v>
      </c>
    </row>
    <row r="62" spans="1:10" x14ac:dyDescent="0.2">
      <c r="A62" s="12"/>
      <c r="B62" s="22" t="s">
        <v>135</v>
      </c>
      <c r="C62" s="23" t="s">
        <v>136</v>
      </c>
      <c r="D62" s="16"/>
      <c r="E62" s="17"/>
      <c r="F62" s="17"/>
      <c r="G62" s="12"/>
      <c r="H62" s="12"/>
      <c r="I62" s="20"/>
      <c r="J62" s="19"/>
    </row>
    <row r="63" spans="1:10" x14ac:dyDescent="0.2">
      <c r="A63" s="12" t="s">
        <v>124</v>
      </c>
      <c r="B63" s="15" t="s">
        <v>137</v>
      </c>
      <c r="C63" s="16" t="s">
        <v>138</v>
      </c>
      <c r="D63" s="16" t="s">
        <v>19</v>
      </c>
      <c r="E63" s="17" t="s">
        <v>20</v>
      </c>
      <c r="F63" s="17" t="s">
        <v>20</v>
      </c>
      <c r="G63" s="12" t="s">
        <v>20</v>
      </c>
      <c r="H63" s="12" t="s">
        <v>20</v>
      </c>
      <c r="I63" s="18">
        <v>384.76</v>
      </c>
      <c r="J63" s="19">
        <f t="shared" si="0"/>
        <v>1.05125683</v>
      </c>
    </row>
    <row r="64" spans="1:10" x14ac:dyDescent="0.2">
      <c r="A64" s="12" t="s">
        <v>124</v>
      </c>
      <c r="B64" s="15" t="s">
        <v>139</v>
      </c>
      <c r="C64" s="16" t="s">
        <v>140</v>
      </c>
      <c r="D64" s="16" t="s">
        <v>19</v>
      </c>
      <c r="E64" s="17" t="s">
        <v>20</v>
      </c>
      <c r="F64" s="17" t="s">
        <v>20</v>
      </c>
      <c r="G64" s="12" t="s">
        <v>20</v>
      </c>
      <c r="H64" s="12" t="s">
        <v>20</v>
      </c>
      <c r="I64" s="18">
        <f>I63</f>
        <v>384.76</v>
      </c>
      <c r="J64" s="19">
        <f t="shared" si="0"/>
        <v>1.05125683</v>
      </c>
    </row>
    <row r="65" spans="1:10" x14ac:dyDescent="0.2">
      <c r="A65" s="12" t="s">
        <v>124</v>
      </c>
      <c r="B65" s="15" t="s">
        <v>141</v>
      </c>
      <c r="C65" s="16" t="s">
        <v>142</v>
      </c>
      <c r="D65" s="16" t="s">
        <v>19</v>
      </c>
      <c r="E65" s="17" t="s">
        <v>20</v>
      </c>
      <c r="F65" s="17" t="s">
        <v>20</v>
      </c>
      <c r="G65" s="12" t="s">
        <v>20</v>
      </c>
      <c r="H65" s="12" t="s">
        <v>20</v>
      </c>
      <c r="I65" s="18">
        <f>I63</f>
        <v>384.76</v>
      </c>
      <c r="J65" s="19">
        <f t="shared" si="0"/>
        <v>1.05125683</v>
      </c>
    </row>
    <row r="66" spans="1:10" x14ac:dyDescent="0.2">
      <c r="A66" s="12" t="s">
        <v>124</v>
      </c>
      <c r="B66" s="15" t="s">
        <v>143</v>
      </c>
      <c r="C66" s="16" t="s">
        <v>144</v>
      </c>
      <c r="D66" s="16" t="s">
        <v>19</v>
      </c>
      <c r="E66" s="17" t="s">
        <v>20</v>
      </c>
      <c r="F66" s="17" t="s">
        <v>20</v>
      </c>
      <c r="G66" s="12" t="s">
        <v>20</v>
      </c>
      <c r="H66" s="12" t="s">
        <v>20</v>
      </c>
      <c r="I66" s="18">
        <f>I63</f>
        <v>384.76</v>
      </c>
      <c r="J66" s="19">
        <f t="shared" si="0"/>
        <v>1.05125683</v>
      </c>
    </row>
    <row r="67" spans="1:10" x14ac:dyDescent="0.2">
      <c r="A67" s="12" t="s">
        <v>124</v>
      </c>
      <c r="B67" s="15" t="s">
        <v>145</v>
      </c>
      <c r="C67" s="16" t="s">
        <v>146</v>
      </c>
      <c r="D67" s="16" t="s">
        <v>23</v>
      </c>
      <c r="E67" s="17" t="s">
        <v>20</v>
      </c>
      <c r="F67" s="17" t="s">
        <v>20</v>
      </c>
      <c r="G67" s="12" t="s">
        <v>20</v>
      </c>
      <c r="H67" s="12" t="s">
        <v>20</v>
      </c>
      <c r="I67" s="20">
        <v>5.5999999999999999E-3</v>
      </c>
      <c r="J67" s="19">
        <f>I67</f>
        <v>5.5999999999999999E-3</v>
      </c>
    </row>
    <row r="68" spans="1:10" x14ac:dyDescent="0.2">
      <c r="A68" s="12"/>
      <c r="B68" s="22" t="s">
        <v>147</v>
      </c>
      <c r="C68" s="23" t="s">
        <v>148</v>
      </c>
      <c r="D68" s="16"/>
      <c r="E68" s="17"/>
      <c r="F68" s="17"/>
      <c r="G68" s="12"/>
      <c r="H68" s="12"/>
      <c r="I68" s="20"/>
      <c r="J68" s="19"/>
    </row>
    <row r="69" spans="1:10" x14ac:dyDescent="0.2">
      <c r="A69" s="12" t="s">
        <v>124</v>
      </c>
      <c r="B69" s="15" t="s">
        <v>149</v>
      </c>
      <c r="C69" s="16" t="s">
        <v>150</v>
      </c>
      <c r="D69" s="16" t="s">
        <v>19</v>
      </c>
      <c r="E69" s="17" t="s">
        <v>20</v>
      </c>
      <c r="F69" s="17" t="s">
        <v>20</v>
      </c>
      <c r="G69" s="12" t="s">
        <v>20</v>
      </c>
      <c r="H69" s="12" t="s">
        <v>20</v>
      </c>
      <c r="I69" s="18">
        <v>418.24</v>
      </c>
      <c r="J69" s="19">
        <f t="shared" si="0"/>
        <v>1.14273224</v>
      </c>
    </row>
    <row r="70" spans="1:10" x14ac:dyDescent="0.2">
      <c r="A70" s="12" t="s">
        <v>124</v>
      </c>
      <c r="B70" s="15" t="s">
        <v>151</v>
      </c>
      <c r="C70" s="16" t="s">
        <v>152</v>
      </c>
      <c r="D70" s="16" t="s">
        <v>19</v>
      </c>
      <c r="E70" s="17" t="s">
        <v>20</v>
      </c>
      <c r="F70" s="17" t="s">
        <v>20</v>
      </c>
      <c r="G70" s="12" t="s">
        <v>20</v>
      </c>
      <c r="H70" s="12" t="s">
        <v>20</v>
      </c>
      <c r="I70" s="18">
        <f>I69</f>
        <v>418.24</v>
      </c>
      <c r="J70" s="19">
        <f t="shared" si="0"/>
        <v>1.14273224</v>
      </c>
    </row>
    <row r="71" spans="1:10" x14ac:dyDescent="0.2">
      <c r="A71" s="12" t="s">
        <v>124</v>
      </c>
      <c r="B71" s="15" t="s">
        <v>153</v>
      </c>
      <c r="C71" s="16" t="s">
        <v>154</v>
      </c>
      <c r="D71" s="16" t="s">
        <v>19</v>
      </c>
      <c r="E71" s="17" t="s">
        <v>20</v>
      </c>
      <c r="F71" s="17" t="s">
        <v>20</v>
      </c>
      <c r="G71" s="12" t="s">
        <v>20</v>
      </c>
      <c r="H71" s="12" t="s">
        <v>20</v>
      </c>
      <c r="I71" s="18">
        <f>I69</f>
        <v>418.24</v>
      </c>
      <c r="J71" s="19">
        <f t="shared" si="0"/>
        <v>1.14273224</v>
      </c>
    </row>
    <row r="72" spans="1:10" x14ac:dyDescent="0.2">
      <c r="A72" s="12" t="s">
        <v>124</v>
      </c>
      <c r="B72" s="15" t="s">
        <v>155</v>
      </c>
      <c r="C72" s="16" t="s">
        <v>156</v>
      </c>
      <c r="D72" s="16" t="s">
        <v>19</v>
      </c>
      <c r="E72" s="17" t="s">
        <v>20</v>
      </c>
      <c r="F72" s="17" t="s">
        <v>20</v>
      </c>
      <c r="G72" s="12" t="s">
        <v>20</v>
      </c>
      <c r="H72" s="12" t="s">
        <v>20</v>
      </c>
      <c r="I72" s="18">
        <f>I69</f>
        <v>418.24</v>
      </c>
      <c r="J72" s="19">
        <f t="shared" si="0"/>
        <v>1.14273224</v>
      </c>
    </row>
    <row r="73" spans="1:10" x14ac:dyDescent="0.2">
      <c r="A73" s="12" t="s">
        <v>124</v>
      </c>
      <c r="B73" s="15" t="s">
        <v>157</v>
      </c>
      <c r="C73" s="16" t="s">
        <v>158</v>
      </c>
      <c r="D73" s="16" t="s">
        <v>23</v>
      </c>
      <c r="E73" s="17" t="s">
        <v>20</v>
      </c>
      <c r="F73" s="17" t="s">
        <v>20</v>
      </c>
      <c r="G73" s="12" t="s">
        <v>20</v>
      </c>
      <c r="H73" s="12" t="s">
        <v>20</v>
      </c>
      <c r="I73" s="20">
        <v>8.3000000000000001E-3</v>
      </c>
      <c r="J73" s="19">
        <f>I73</f>
        <v>8.3000000000000001E-3</v>
      </c>
    </row>
    <row r="74" spans="1:10" x14ac:dyDescent="0.2">
      <c r="A74" s="12"/>
      <c r="B74" s="22" t="s">
        <v>159</v>
      </c>
      <c r="C74" s="23" t="s">
        <v>160</v>
      </c>
      <c r="D74" s="16"/>
      <c r="E74" s="17"/>
      <c r="F74" s="17"/>
      <c r="G74" s="12"/>
      <c r="H74" s="12"/>
      <c r="I74" s="20"/>
      <c r="J74" s="19"/>
    </row>
    <row r="75" spans="1:10" x14ac:dyDescent="0.2">
      <c r="A75" s="12" t="s">
        <v>124</v>
      </c>
      <c r="B75" s="15" t="s">
        <v>161</v>
      </c>
      <c r="C75" s="16" t="s">
        <v>162</v>
      </c>
      <c r="D75" s="16" t="s">
        <v>19</v>
      </c>
      <c r="E75" s="17" t="s">
        <v>20</v>
      </c>
      <c r="F75" s="17" t="s">
        <v>20</v>
      </c>
      <c r="G75" s="12" t="s">
        <v>20</v>
      </c>
      <c r="H75" s="12" t="s">
        <v>20</v>
      </c>
      <c r="I75" s="18">
        <v>442.92</v>
      </c>
      <c r="J75" s="19">
        <f t="shared" si="0"/>
        <v>1.21016393</v>
      </c>
    </row>
    <row r="76" spans="1:10" x14ac:dyDescent="0.2">
      <c r="A76" s="12" t="s">
        <v>124</v>
      </c>
      <c r="B76" s="15" t="s">
        <v>163</v>
      </c>
      <c r="C76" s="16" t="s">
        <v>164</v>
      </c>
      <c r="D76" s="16" t="s">
        <v>19</v>
      </c>
      <c r="E76" s="17" t="s">
        <v>20</v>
      </c>
      <c r="F76" s="17" t="s">
        <v>20</v>
      </c>
      <c r="G76" s="12" t="s">
        <v>20</v>
      </c>
      <c r="H76" s="12" t="s">
        <v>20</v>
      </c>
      <c r="I76" s="18">
        <f>I75</f>
        <v>442.92</v>
      </c>
      <c r="J76" s="19">
        <f t="shared" si="0"/>
        <v>1.21016393</v>
      </c>
    </row>
    <row r="77" spans="1:10" x14ac:dyDescent="0.2">
      <c r="A77" s="12" t="s">
        <v>124</v>
      </c>
      <c r="B77" s="15" t="s">
        <v>165</v>
      </c>
      <c r="C77" s="16" t="s">
        <v>166</v>
      </c>
      <c r="D77" s="16" t="s">
        <v>19</v>
      </c>
      <c r="E77" s="17" t="s">
        <v>20</v>
      </c>
      <c r="F77" s="17" t="s">
        <v>20</v>
      </c>
      <c r="G77" s="12" t="s">
        <v>20</v>
      </c>
      <c r="H77" s="12" t="s">
        <v>20</v>
      </c>
      <c r="I77" s="18">
        <f>I75</f>
        <v>442.92</v>
      </c>
      <c r="J77" s="19">
        <f t="shared" si="0"/>
        <v>1.21016393</v>
      </c>
    </row>
    <row r="78" spans="1:10" x14ac:dyDescent="0.2">
      <c r="A78" s="12" t="s">
        <v>124</v>
      </c>
      <c r="B78" s="15" t="s">
        <v>167</v>
      </c>
      <c r="C78" s="16" t="s">
        <v>168</v>
      </c>
      <c r="D78" s="16" t="s">
        <v>19</v>
      </c>
      <c r="E78" s="17" t="s">
        <v>20</v>
      </c>
      <c r="F78" s="17" t="s">
        <v>20</v>
      </c>
      <c r="G78" s="12" t="s">
        <v>20</v>
      </c>
      <c r="H78" s="12" t="s">
        <v>20</v>
      </c>
      <c r="I78" s="18">
        <f>I75</f>
        <v>442.92</v>
      </c>
      <c r="J78" s="19">
        <f t="shared" si="0"/>
        <v>1.21016393</v>
      </c>
    </row>
    <row r="79" spans="1:10" x14ac:dyDescent="0.2">
      <c r="A79" s="12" t="s">
        <v>124</v>
      </c>
      <c r="B79" s="15" t="s">
        <v>169</v>
      </c>
      <c r="C79" s="16" t="s">
        <v>170</v>
      </c>
      <c r="D79" s="16" t="s">
        <v>23</v>
      </c>
      <c r="E79" s="17" t="s">
        <v>20</v>
      </c>
      <c r="F79" s="17" t="s">
        <v>20</v>
      </c>
      <c r="G79" s="12" t="s">
        <v>20</v>
      </c>
      <c r="H79" s="12" t="s">
        <v>20</v>
      </c>
      <c r="I79" s="20">
        <v>1.24E-2</v>
      </c>
      <c r="J79" s="19">
        <f>I79</f>
        <v>1.24E-2</v>
      </c>
    </row>
    <row r="80" spans="1:10" x14ac:dyDescent="0.2">
      <c r="A80" s="12"/>
      <c r="B80" s="22" t="s">
        <v>171</v>
      </c>
      <c r="C80" s="23" t="s">
        <v>172</v>
      </c>
      <c r="D80" s="16"/>
      <c r="E80" s="17"/>
      <c r="F80" s="17"/>
      <c r="G80" s="12"/>
      <c r="H80" s="12"/>
      <c r="I80" s="20"/>
      <c r="J80" s="19"/>
    </row>
    <row r="81" spans="1:10" x14ac:dyDescent="0.2">
      <c r="A81" s="12" t="s">
        <v>124</v>
      </c>
      <c r="B81" s="15" t="s">
        <v>173</v>
      </c>
      <c r="C81" s="16" t="s">
        <v>174</v>
      </c>
      <c r="D81" s="16" t="s">
        <v>19</v>
      </c>
      <c r="E81" s="17" t="s">
        <v>20</v>
      </c>
      <c r="F81" s="17" t="s">
        <v>20</v>
      </c>
      <c r="G81" s="12" t="s">
        <v>20</v>
      </c>
      <c r="H81" s="12" t="s">
        <v>20</v>
      </c>
      <c r="I81" s="18">
        <v>421.2</v>
      </c>
      <c r="J81" s="19">
        <f t="shared" si="0"/>
        <v>1.15081967</v>
      </c>
    </row>
    <row r="82" spans="1:10" x14ac:dyDescent="0.2">
      <c r="A82" s="12" t="s">
        <v>124</v>
      </c>
      <c r="B82" s="15" t="s">
        <v>175</v>
      </c>
      <c r="C82" s="16" t="s">
        <v>176</v>
      </c>
      <c r="D82" s="16" t="s">
        <v>19</v>
      </c>
      <c r="E82" s="17" t="s">
        <v>20</v>
      </c>
      <c r="F82" s="17" t="s">
        <v>20</v>
      </c>
      <c r="G82" s="12" t="s">
        <v>20</v>
      </c>
      <c r="H82" s="12" t="s">
        <v>20</v>
      </c>
      <c r="I82" s="18">
        <f>I81</f>
        <v>421.2</v>
      </c>
      <c r="J82" s="19">
        <f t="shared" si="0"/>
        <v>1.15081967</v>
      </c>
    </row>
    <row r="83" spans="1:10" x14ac:dyDescent="0.2">
      <c r="A83" s="12" t="s">
        <v>124</v>
      </c>
      <c r="B83" s="15" t="s">
        <v>177</v>
      </c>
      <c r="C83" s="16" t="s">
        <v>178</v>
      </c>
      <c r="D83" s="16" t="s">
        <v>19</v>
      </c>
      <c r="E83" s="17" t="s">
        <v>20</v>
      </c>
      <c r="F83" s="17" t="s">
        <v>20</v>
      </c>
      <c r="G83" s="12" t="s">
        <v>20</v>
      </c>
      <c r="H83" s="12" t="s">
        <v>20</v>
      </c>
      <c r="I83" s="18">
        <f>I82</f>
        <v>421.2</v>
      </c>
      <c r="J83" s="19">
        <f t="shared" si="0"/>
        <v>1.15081967</v>
      </c>
    </row>
    <row r="84" spans="1:10" x14ac:dyDescent="0.2">
      <c r="A84" s="12" t="s">
        <v>124</v>
      </c>
      <c r="B84" s="15" t="s">
        <v>179</v>
      </c>
      <c r="C84" s="16" t="s">
        <v>180</v>
      </c>
      <c r="D84" s="16" t="s">
        <v>19</v>
      </c>
      <c r="E84" s="17" t="s">
        <v>20</v>
      </c>
      <c r="F84" s="17" t="s">
        <v>20</v>
      </c>
      <c r="G84" s="12" t="s">
        <v>20</v>
      </c>
      <c r="H84" s="12" t="s">
        <v>20</v>
      </c>
      <c r="I84" s="18">
        <f>I83</f>
        <v>421.2</v>
      </c>
      <c r="J84" s="19">
        <f t="shared" si="0"/>
        <v>1.15081967</v>
      </c>
    </row>
    <row r="85" spans="1:10" ht="13.5" thickBot="1" x14ac:dyDescent="0.25">
      <c r="A85" s="30" t="s">
        <v>124</v>
      </c>
      <c r="B85" s="15" t="s">
        <v>181</v>
      </c>
      <c r="C85" s="16" t="s">
        <v>182</v>
      </c>
      <c r="D85" s="16" t="s">
        <v>23</v>
      </c>
      <c r="E85" s="17" t="s">
        <v>20</v>
      </c>
      <c r="F85" s="17" t="s">
        <v>20</v>
      </c>
      <c r="G85" s="12" t="s">
        <v>20</v>
      </c>
      <c r="H85" s="12" t="s">
        <v>20</v>
      </c>
      <c r="I85" s="20">
        <v>2.7199999999999998E-2</v>
      </c>
      <c r="J85" s="19">
        <f>I85</f>
        <v>2.7199999999999998E-2</v>
      </c>
    </row>
    <row r="86" spans="1:10" x14ac:dyDescent="0.2">
      <c r="A86" s="54"/>
      <c r="B86" s="8" t="s">
        <v>183</v>
      </c>
      <c r="C86" s="9" t="s">
        <v>184</v>
      </c>
      <c r="D86" s="55"/>
      <c r="E86" s="56"/>
      <c r="F86" s="56"/>
      <c r="G86" s="56"/>
      <c r="H86" s="56"/>
      <c r="I86" s="57"/>
      <c r="J86" s="58"/>
    </row>
    <row r="87" spans="1:10" x14ac:dyDescent="0.2">
      <c r="A87" s="39" t="s">
        <v>185</v>
      </c>
      <c r="B87" s="15" t="s">
        <v>186</v>
      </c>
      <c r="C87" s="16" t="s">
        <v>187</v>
      </c>
      <c r="D87" s="16" t="s">
        <v>19</v>
      </c>
      <c r="E87" s="17" t="s">
        <v>20</v>
      </c>
      <c r="F87" s="17" t="s">
        <v>20</v>
      </c>
      <c r="G87" s="12" t="s">
        <v>20</v>
      </c>
      <c r="H87" s="12" t="s">
        <v>20</v>
      </c>
      <c r="I87" s="18">
        <v>171.95</v>
      </c>
      <c r="J87" s="19">
        <f t="shared" si="0"/>
        <v>0.46980874</v>
      </c>
    </row>
    <row r="88" spans="1:10" x14ac:dyDescent="0.2">
      <c r="A88" s="12" t="s">
        <v>185</v>
      </c>
      <c r="B88" s="15" t="s">
        <v>188</v>
      </c>
      <c r="C88" s="16" t="s">
        <v>189</v>
      </c>
      <c r="D88" s="16" t="s">
        <v>19</v>
      </c>
      <c r="E88" s="17" t="s">
        <v>20</v>
      </c>
      <c r="F88" s="17" t="s">
        <v>20</v>
      </c>
      <c r="G88" s="12" t="s">
        <v>20</v>
      </c>
      <c r="H88" s="12" t="s">
        <v>20</v>
      </c>
      <c r="I88" s="18">
        <v>192.38</v>
      </c>
      <c r="J88" s="19">
        <f t="shared" si="0"/>
        <v>0.52562841999999999</v>
      </c>
    </row>
    <row r="89" spans="1:10" x14ac:dyDescent="0.2">
      <c r="A89" s="12" t="s">
        <v>185</v>
      </c>
      <c r="B89" s="15" t="s">
        <v>190</v>
      </c>
      <c r="C89" s="16" t="s">
        <v>191</v>
      </c>
      <c r="D89" s="16" t="s">
        <v>19</v>
      </c>
      <c r="E89" s="17" t="s">
        <v>20</v>
      </c>
      <c r="F89" s="17" t="s">
        <v>20</v>
      </c>
      <c r="G89" s="12" t="s">
        <v>20</v>
      </c>
      <c r="H89" s="12" t="s">
        <v>20</v>
      </c>
      <c r="I89" s="18">
        <v>209.12</v>
      </c>
      <c r="J89" s="19">
        <f t="shared" si="0"/>
        <v>0.57136611999999998</v>
      </c>
    </row>
    <row r="90" spans="1:10" x14ac:dyDescent="0.2">
      <c r="A90" s="12" t="s">
        <v>185</v>
      </c>
      <c r="B90" s="15" t="s">
        <v>192</v>
      </c>
      <c r="C90" s="16" t="s">
        <v>193</v>
      </c>
      <c r="D90" s="16" t="s">
        <v>19</v>
      </c>
      <c r="E90" s="17" t="s">
        <v>20</v>
      </c>
      <c r="F90" s="17" t="s">
        <v>20</v>
      </c>
      <c r="G90" s="12" t="s">
        <v>20</v>
      </c>
      <c r="H90" s="12" t="s">
        <v>20</v>
      </c>
      <c r="I90" s="18">
        <v>221.46</v>
      </c>
      <c r="J90" s="19">
        <f t="shared" ref="J90:J107" si="3">ROUND(I90/$J$1,8)</f>
        <v>0.60508196999999997</v>
      </c>
    </row>
    <row r="91" spans="1:10" ht="13.5" thickBot="1" x14ac:dyDescent="0.25">
      <c r="A91" s="30" t="s">
        <v>185</v>
      </c>
      <c r="B91" s="15" t="s">
        <v>194</v>
      </c>
      <c r="C91" s="16" t="s">
        <v>195</v>
      </c>
      <c r="D91" s="16" t="s">
        <v>19</v>
      </c>
      <c r="E91" s="17" t="s">
        <v>20</v>
      </c>
      <c r="F91" s="17" t="s">
        <v>20</v>
      </c>
      <c r="G91" s="12" t="s">
        <v>20</v>
      </c>
      <c r="H91" s="12" t="s">
        <v>20</v>
      </c>
      <c r="I91" s="18">
        <v>210.6</v>
      </c>
      <c r="J91" s="19">
        <f t="shared" si="3"/>
        <v>0.57540983999999995</v>
      </c>
    </row>
    <row r="92" spans="1:10" x14ac:dyDescent="0.2">
      <c r="A92" s="54"/>
      <c r="B92" s="8" t="s">
        <v>196</v>
      </c>
      <c r="C92" s="9" t="s">
        <v>197</v>
      </c>
      <c r="D92" s="55"/>
      <c r="E92" s="56"/>
      <c r="F92" s="56"/>
      <c r="G92" s="56"/>
      <c r="H92" s="56"/>
      <c r="I92" s="59"/>
      <c r="J92" s="58"/>
    </row>
    <row r="93" spans="1:10" x14ac:dyDescent="0.2">
      <c r="A93" s="39" t="s">
        <v>198</v>
      </c>
      <c r="B93" s="15" t="s">
        <v>199</v>
      </c>
      <c r="C93" s="16" t="s">
        <v>200</v>
      </c>
      <c r="D93" s="16" t="s">
        <v>85</v>
      </c>
      <c r="E93" s="17" t="s">
        <v>20</v>
      </c>
      <c r="F93" s="17" t="s">
        <v>20</v>
      </c>
      <c r="G93" s="12" t="s">
        <v>20</v>
      </c>
      <c r="H93" s="12" t="s">
        <v>20</v>
      </c>
      <c r="I93" s="60">
        <v>16.96</v>
      </c>
      <c r="J93" s="19">
        <f t="shared" si="3"/>
        <v>4.6338799999999999E-2</v>
      </c>
    </row>
    <row r="94" spans="1:10" x14ac:dyDescent="0.2">
      <c r="A94" s="12" t="s">
        <v>198</v>
      </c>
      <c r="B94" s="15" t="s">
        <v>201</v>
      </c>
      <c r="C94" s="16" t="s">
        <v>202</v>
      </c>
      <c r="D94" s="16" t="s">
        <v>85</v>
      </c>
      <c r="E94" s="17" t="s">
        <v>20</v>
      </c>
      <c r="F94" s="17" t="s">
        <v>20</v>
      </c>
      <c r="G94" s="12" t="s">
        <v>20</v>
      </c>
      <c r="H94" s="12" t="s">
        <v>20</v>
      </c>
      <c r="I94" s="60">
        <v>267.94</v>
      </c>
      <c r="J94" s="19">
        <f t="shared" si="3"/>
        <v>0.73207650000000002</v>
      </c>
    </row>
    <row r="95" spans="1:10" x14ac:dyDescent="0.2">
      <c r="A95" s="12" t="s">
        <v>198</v>
      </c>
      <c r="B95" s="15" t="s">
        <v>203</v>
      </c>
      <c r="C95" s="16" t="s">
        <v>204</v>
      </c>
      <c r="D95" s="16" t="s">
        <v>85</v>
      </c>
      <c r="E95" s="17" t="s">
        <v>20</v>
      </c>
      <c r="F95" s="17" t="s">
        <v>20</v>
      </c>
      <c r="G95" s="12" t="s">
        <v>20</v>
      </c>
      <c r="H95" s="12" t="s">
        <v>20</v>
      </c>
      <c r="I95" s="18">
        <v>4182.91</v>
      </c>
      <c r="J95" s="19">
        <f t="shared" si="3"/>
        <v>11.42871585</v>
      </c>
    </row>
    <row r="96" spans="1:10" ht="15" x14ac:dyDescent="0.2">
      <c r="A96" s="12" t="s">
        <v>198</v>
      </c>
      <c r="B96" s="61" t="s">
        <v>205</v>
      </c>
      <c r="C96" s="16" t="s">
        <v>206</v>
      </c>
      <c r="D96" s="16" t="s">
        <v>85</v>
      </c>
      <c r="E96" s="17" t="s">
        <v>20</v>
      </c>
      <c r="F96" s="17" t="s">
        <v>20</v>
      </c>
      <c r="G96" s="12" t="s">
        <v>20</v>
      </c>
      <c r="H96" s="12" t="s">
        <v>20</v>
      </c>
      <c r="I96" s="60">
        <v>267.94</v>
      </c>
      <c r="J96" s="19">
        <f t="shared" si="3"/>
        <v>0.73207650000000002</v>
      </c>
    </row>
    <row r="97" spans="1:10" ht="15" x14ac:dyDescent="0.2">
      <c r="A97" s="12" t="s">
        <v>198</v>
      </c>
      <c r="B97" s="61" t="s">
        <v>207</v>
      </c>
      <c r="C97" s="16" t="s">
        <v>208</v>
      </c>
      <c r="D97" s="16" t="s">
        <v>85</v>
      </c>
      <c r="E97" s="17" t="s">
        <v>20</v>
      </c>
      <c r="F97" s="17" t="s">
        <v>20</v>
      </c>
      <c r="G97" s="12" t="s">
        <v>20</v>
      </c>
      <c r="H97" s="12" t="s">
        <v>20</v>
      </c>
      <c r="I97" s="60">
        <v>405.11</v>
      </c>
      <c r="J97" s="19">
        <f t="shared" si="3"/>
        <v>1.1068579199999999</v>
      </c>
    </row>
    <row r="98" spans="1:10" ht="15" x14ac:dyDescent="0.2">
      <c r="A98" s="12" t="s">
        <v>198</v>
      </c>
      <c r="B98" s="61" t="s">
        <v>209</v>
      </c>
      <c r="C98" s="16" t="s">
        <v>210</v>
      </c>
      <c r="D98" s="16" t="s">
        <v>85</v>
      </c>
      <c r="E98" s="17" t="s">
        <v>20</v>
      </c>
      <c r="F98" s="17" t="s">
        <v>20</v>
      </c>
      <c r="G98" s="12" t="s">
        <v>20</v>
      </c>
      <c r="H98" s="12" t="s">
        <v>20</v>
      </c>
      <c r="I98" s="60">
        <v>217.07</v>
      </c>
      <c r="J98" s="19">
        <f t="shared" si="3"/>
        <v>0.59308742999999997</v>
      </c>
    </row>
    <row r="99" spans="1:10" ht="15" x14ac:dyDescent="0.2">
      <c r="A99" s="12" t="s">
        <v>198</v>
      </c>
      <c r="B99" s="61" t="s">
        <v>211</v>
      </c>
      <c r="C99" s="16" t="s">
        <v>212</v>
      </c>
      <c r="D99" s="16" t="s">
        <v>85</v>
      </c>
      <c r="E99" s="17" t="s">
        <v>20</v>
      </c>
      <c r="F99" s="17" t="s">
        <v>20</v>
      </c>
      <c r="G99" s="12" t="s">
        <v>20</v>
      </c>
      <c r="H99" s="12" t="s">
        <v>20</v>
      </c>
      <c r="I99" s="60">
        <v>23.25</v>
      </c>
      <c r="J99" s="19">
        <f t="shared" si="3"/>
        <v>6.3524590000000006E-2</v>
      </c>
    </row>
    <row r="100" spans="1:10" ht="15" x14ac:dyDescent="0.2">
      <c r="A100" s="12" t="s">
        <v>198</v>
      </c>
      <c r="B100" s="61" t="s">
        <v>213</v>
      </c>
      <c r="C100" s="16" t="s">
        <v>214</v>
      </c>
      <c r="D100" s="16" t="s">
        <v>85</v>
      </c>
      <c r="E100" s="17" t="s">
        <v>20</v>
      </c>
      <c r="F100" s="17" t="s">
        <v>20</v>
      </c>
      <c r="G100" s="12" t="s">
        <v>20</v>
      </c>
      <c r="H100" s="12" t="s">
        <v>20</v>
      </c>
      <c r="I100" s="60">
        <v>16.96</v>
      </c>
      <c r="J100" s="19">
        <f t="shared" si="3"/>
        <v>4.6338799999999999E-2</v>
      </c>
    </row>
    <row r="101" spans="1:10" ht="15" x14ac:dyDescent="0.2">
      <c r="A101" s="12" t="s">
        <v>198</v>
      </c>
      <c r="B101" s="61" t="s">
        <v>215</v>
      </c>
      <c r="C101" s="16" t="s">
        <v>216</v>
      </c>
      <c r="D101" s="16" t="s">
        <v>85</v>
      </c>
      <c r="E101" s="17" t="s">
        <v>20</v>
      </c>
      <c r="F101" s="17" t="s">
        <v>20</v>
      </c>
      <c r="G101" s="12" t="s">
        <v>20</v>
      </c>
      <c r="H101" s="12" t="s">
        <v>20</v>
      </c>
      <c r="I101" s="60">
        <v>10.73</v>
      </c>
      <c r="J101" s="19">
        <f t="shared" si="3"/>
        <v>2.931694E-2</v>
      </c>
    </row>
    <row r="102" spans="1:10" ht="15" x14ac:dyDescent="0.2">
      <c r="A102" s="12" t="s">
        <v>198</v>
      </c>
      <c r="B102" s="61" t="s">
        <v>217</v>
      </c>
      <c r="C102" s="16" t="s">
        <v>218</v>
      </c>
      <c r="D102" s="16" t="s">
        <v>85</v>
      </c>
      <c r="E102" s="17" t="s">
        <v>20</v>
      </c>
      <c r="F102" s="17" t="s">
        <v>20</v>
      </c>
      <c r="G102" s="12" t="s">
        <v>20</v>
      </c>
      <c r="H102" s="12" t="s">
        <v>20</v>
      </c>
      <c r="I102" s="60">
        <v>15.46</v>
      </c>
      <c r="J102" s="19">
        <f t="shared" si="3"/>
        <v>4.2240439999999997E-2</v>
      </c>
    </row>
    <row r="103" spans="1:10" ht="15" x14ac:dyDescent="0.2">
      <c r="A103" s="12" t="s">
        <v>198</v>
      </c>
      <c r="B103" s="61" t="s">
        <v>219</v>
      </c>
      <c r="C103" s="16" t="s">
        <v>220</v>
      </c>
      <c r="D103" s="16" t="s">
        <v>85</v>
      </c>
      <c r="E103" s="17" t="s">
        <v>20</v>
      </c>
      <c r="F103" s="17" t="s">
        <v>20</v>
      </c>
      <c r="G103" s="12" t="s">
        <v>20</v>
      </c>
      <c r="H103" s="12" t="s">
        <v>20</v>
      </c>
      <c r="I103" s="60">
        <v>10.73</v>
      </c>
      <c r="J103" s="19">
        <f t="shared" si="3"/>
        <v>2.931694E-2</v>
      </c>
    </row>
    <row r="104" spans="1:10" ht="15" x14ac:dyDescent="0.2">
      <c r="A104" s="12" t="s">
        <v>198</v>
      </c>
      <c r="B104" s="61" t="s">
        <v>221</v>
      </c>
      <c r="C104" s="16" t="s">
        <v>222</v>
      </c>
      <c r="D104" s="16" t="s">
        <v>85</v>
      </c>
      <c r="E104" s="17" t="s">
        <v>20</v>
      </c>
      <c r="F104" s="17" t="s">
        <v>20</v>
      </c>
      <c r="G104" s="12" t="s">
        <v>20</v>
      </c>
      <c r="H104" s="12" t="s">
        <v>20</v>
      </c>
      <c r="I104" s="60">
        <v>15.46</v>
      </c>
      <c r="J104" s="19">
        <f t="shared" si="3"/>
        <v>4.2240439999999997E-2</v>
      </c>
    </row>
    <row r="105" spans="1:10" ht="15" x14ac:dyDescent="0.2">
      <c r="A105" s="12" t="s">
        <v>198</v>
      </c>
      <c r="B105" s="61" t="s">
        <v>223</v>
      </c>
      <c r="C105" s="16" t="s">
        <v>224</v>
      </c>
      <c r="D105" s="16" t="s">
        <v>85</v>
      </c>
      <c r="E105" s="17" t="s">
        <v>20</v>
      </c>
      <c r="F105" s="17" t="s">
        <v>20</v>
      </c>
      <c r="G105" s="12" t="s">
        <v>20</v>
      </c>
      <c r="H105" s="12" t="s">
        <v>20</v>
      </c>
      <c r="I105" s="60">
        <v>15.46</v>
      </c>
      <c r="J105" s="19">
        <f t="shared" si="3"/>
        <v>4.2240439999999997E-2</v>
      </c>
    </row>
    <row r="106" spans="1:10" ht="15" x14ac:dyDescent="0.2">
      <c r="A106" s="62" t="s">
        <v>198</v>
      </c>
      <c r="B106" s="61" t="s">
        <v>225</v>
      </c>
      <c r="C106" s="16" t="s">
        <v>226</v>
      </c>
      <c r="D106" s="16" t="s">
        <v>85</v>
      </c>
      <c r="E106" s="17" t="s">
        <v>20</v>
      </c>
      <c r="F106" s="17" t="s">
        <v>20</v>
      </c>
      <c r="G106" s="12" t="s">
        <v>20</v>
      </c>
      <c r="H106" s="12" t="s">
        <v>20</v>
      </c>
      <c r="I106" s="60">
        <v>79.540000000000006</v>
      </c>
      <c r="J106" s="19">
        <f t="shared" si="3"/>
        <v>0.2173224</v>
      </c>
    </row>
    <row r="107" spans="1:10" ht="15.75" thickBot="1" x14ac:dyDescent="0.25">
      <c r="A107" s="63" t="s">
        <v>198</v>
      </c>
      <c r="B107" s="61" t="s">
        <v>227</v>
      </c>
      <c r="C107" s="16" t="s">
        <v>228</v>
      </c>
      <c r="D107" s="16" t="s">
        <v>85</v>
      </c>
      <c r="E107" s="17" t="s">
        <v>20</v>
      </c>
      <c r="F107" s="17" t="s">
        <v>20</v>
      </c>
      <c r="G107" s="12" t="s">
        <v>20</v>
      </c>
      <c r="H107" s="12" t="s">
        <v>20</v>
      </c>
      <c r="I107" s="60">
        <v>10.73</v>
      </c>
      <c r="J107" s="19">
        <f t="shared" si="3"/>
        <v>2.931694E-2</v>
      </c>
    </row>
    <row r="108" spans="1:10" x14ac:dyDescent="0.2">
      <c r="A108" s="31"/>
      <c r="B108" s="9" t="s">
        <v>229</v>
      </c>
      <c r="C108" s="9" t="s">
        <v>230</v>
      </c>
      <c r="D108" s="55"/>
      <c r="E108" s="56"/>
      <c r="F108" s="56"/>
      <c r="G108" s="56"/>
      <c r="H108" s="56"/>
      <c r="I108" s="56"/>
      <c r="J108" s="58"/>
    </row>
    <row r="109" spans="1:10" x14ac:dyDescent="0.2">
      <c r="A109" s="31"/>
      <c r="B109" s="22" t="s">
        <v>231</v>
      </c>
      <c r="C109" s="23" t="s">
        <v>232</v>
      </c>
      <c r="D109" s="16"/>
      <c r="E109" s="17"/>
      <c r="F109" s="17"/>
      <c r="G109" s="12"/>
      <c r="H109" s="12"/>
      <c r="I109" s="60"/>
      <c r="J109" s="19"/>
    </row>
    <row r="110" spans="1:10" ht="15" x14ac:dyDescent="0.2">
      <c r="A110" s="64" t="s">
        <v>233</v>
      </c>
      <c r="B110" s="61" t="s">
        <v>234</v>
      </c>
      <c r="C110" s="16" t="s">
        <v>235</v>
      </c>
      <c r="D110" s="16" t="s">
        <v>19</v>
      </c>
      <c r="E110" s="17" t="s">
        <v>20</v>
      </c>
      <c r="F110" s="17" t="s">
        <v>236</v>
      </c>
      <c r="G110" s="12" t="s">
        <v>20</v>
      </c>
      <c r="H110" s="12" t="s">
        <v>20</v>
      </c>
      <c r="I110" s="60"/>
      <c r="J110" s="19"/>
    </row>
    <row r="111" spans="1:10" ht="15" x14ac:dyDescent="0.2">
      <c r="A111" s="62" t="s">
        <v>233</v>
      </c>
      <c r="B111" s="61" t="s">
        <v>237</v>
      </c>
      <c r="C111" s="16" t="s">
        <v>238</v>
      </c>
      <c r="D111" s="16" t="s">
        <v>23</v>
      </c>
      <c r="E111" s="17" t="s">
        <v>20</v>
      </c>
      <c r="F111" s="17" t="s">
        <v>236</v>
      </c>
      <c r="G111" s="12" t="s">
        <v>20</v>
      </c>
      <c r="H111" s="12" t="s">
        <v>20</v>
      </c>
      <c r="I111" s="60"/>
      <c r="J111" s="19"/>
    </row>
    <row r="112" spans="1:10" ht="15" x14ac:dyDescent="0.2">
      <c r="A112" s="62" t="s">
        <v>233</v>
      </c>
      <c r="B112" s="61" t="s">
        <v>239</v>
      </c>
      <c r="C112" s="16" t="s">
        <v>240</v>
      </c>
      <c r="D112" s="16" t="s">
        <v>19</v>
      </c>
      <c r="E112" s="17" t="s">
        <v>20</v>
      </c>
      <c r="F112" s="17" t="s">
        <v>236</v>
      </c>
      <c r="G112" s="12" t="s">
        <v>20</v>
      </c>
      <c r="H112" s="12" t="s">
        <v>20</v>
      </c>
      <c r="I112" s="60"/>
      <c r="J112" s="19"/>
    </row>
    <row r="113" spans="1:10" ht="15" x14ac:dyDescent="0.2">
      <c r="A113" s="62" t="s">
        <v>233</v>
      </c>
      <c r="B113" s="61" t="s">
        <v>241</v>
      </c>
      <c r="C113" s="16" t="s">
        <v>242</v>
      </c>
      <c r="D113" s="16" t="s">
        <v>23</v>
      </c>
      <c r="E113" s="17" t="s">
        <v>20</v>
      </c>
      <c r="F113" s="17" t="s">
        <v>236</v>
      </c>
      <c r="G113" s="12" t="s">
        <v>20</v>
      </c>
      <c r="H113" s="12" t="s">
        <v>20</v>
      </c>
      <c r="I113" s="60"/>
      <c r="J113" s="19"/>
    </row>
    <row r="114" spans="1:10" x14ac:dyDescent="0.2">
      <c r="A114" s="62"/>
      <c r="B114" s="22" t="s">
        <v>243</v>
      </c>
      <c r="C114" s="23" t="s">
        <v>244</v>
      </c>
      <c r="D114" s="16"/>
      <c r="E114" s="17"/>
      <c r="F114" s="17"/>
      <c r="G114" s="12"/>
      <c r="H114" s="12"/>
      <c r="I114" s="60"/>
      <c r="J114" s="19"/>
    </row>
    <row r="115" spans="1:10" ht="15" x14ac:dyDescent="0.2">
      <c r="A115" s="62" t="s">
        <v>233</v>
      </c>
      <c r="B115" s="61" t="s">
        <v>245</v>
      </c>
      <c r="C115" s="16" t="s">
        <v>246</v>
      </c>
      <c r="D115" s="16" t="s">
        <v>19</v>
      </c>
      <c r="E115" s="17" t="s">
        <v>20</v>
      </c>
      <c r="F115" s="17" t="s">
        <v>236</v>
      </c>
      <c r="G115" s="12" t="s">
        <v>20</v>
      </c>
      <c r="H115" s="12" t="s">
        <v>20</v>
      </c>
      <c r="I115" s="60"/>
      <c r="J115" s="19"/>
    </row>
    <row r="116" spans="1:10" ht="15" x14ac:dyDescent="0.2">
      <c r="A116" s="62" t="s">
        <v>233</v>
      </c>
      <c r="B116" s="61" t="s">
        <v>247</v>
      </c>
      <c r="C116" s="16" t="s">
        <v>248</v>
      </c>
      <c r="D116" s="16" t="s">
        <v>23</v>
      </c>
      <c r="E116" s="17" t="s">
        <v>20</v>
      </c>
      <c r="F116" s="17" t="s">
        <v>236</v>
      </c>
      <c r="G116" s="12" t="s">
        <v>20</v>
      </c>
      <c r="H116" s="12" t="s">
        <v>20</v>
      </c>
      <c r="I116" s="60"/>
      <c r="J116" s="19"/>
    </row>
    <row r="117" spans="1:10" ht="15" x14ac:dyDescent="0.2">
      <c r="A117" s="62" t="s">
        <v>233</v>
      </c>
      <c r="B117" s="61" t="s">
        <v>249</v>
      </c>
      <c r="C117" s="16" t="s">
        <v>250</v>
      </c>
      <c r="D117" s="16" t="s">
        <v>19</v>
      </c>
      <c r="E117" s="17" t="s">
        <v>20</v>
      </c>
      <c r="F117" s="17" t="s">
        <v>236</v>
      </c>
      <c r="G117" s="12" t="s">
        <v>20</v>
      </c>
      <c r="H117" s="12" t="s">
        <v>20</v>
      </c>
      <c r="I117" s="60"/>
      <c r="J117" s="19"/>
    </row>
    <row r="118" spans="1:10" ht="15" x14ac:dyDescent="0.2">
      <c r="A118" s="62" t="s">
        <v>233</v>
      </c>
      <c r="B118" s="61" t="s">
        <v>251</v>
      </c>
      <c r="C118" s="16" t="s">
        <v>252</v>
      </c>
      <c r="D118" s="16" t="s">
        <v>23</v>
      </c>
      <c r="E118" s="17" t="s">
        <v>20</v>
      </c>
      <c r="F118" s="17" t="s">
        <v>236</v>
      </c>
      <c r="G118" s="12" t="s">
        <v>20</v>
      </c>
      <c r="H118" s="12" t="s">
        <v>20</v>
      </c>
      <c r="I118" s="60"/>
      <c r="J118" s="19"/>
    </row>
    <row r="119" spans="1:10" ht="15.75" thickBot="1" x14ac:dyDescent="0.25">
      <c r="A119" s="63" t="s">
        <v>233</v>
      </c>
      <c r="B119" s="61" t="s">
        <v>253</v>
      </c>
      <c r="C119" s="16" t="s">
        <v>254</v>
      </c>
      <c r="D119" s="16" t="s">
        <v>85</v>
      </c>
      <c r="E119" s="17" t="s">
        <v>20</v>
      </c>
      <c r="F119" s="17" t="s">
        <v>236</v>
      </c>
      <c r="G119" s="12" t="s">
        <v>20</v>
      </c>
      <c r="H119" s="12" t="s">
        <v>20</v>
      </c>
      <c r="I119" s="60"/>
      <c r="J119" s="19"/>
    </row>
    <row r="120" spans="1:10" x14ac:dyDescent="0.2">
      <c r="A120" s="31"/>
      <c r="B120" s="8" t="s">
        <v>255</v>
      </c>
      <c r="C120" s="9" t="s">
        <v>256</v>
      </c>
      <c r="D120" s="55"/>
      <c r="E120" s="56"/>
      <c r="F120" s="56"/>
      <c r="G120" s="56"/>
      <c r="H120" s="56"/>
      <c r="I120" s="56"/>
      <c r="J120" s="58"/>
    </row>
    <row r="121" spans="1:10" ht="25.5" x14ac:dyDescent="0.2">
      <c r="A121" s="39" t="s">
        <v>257</v>
      </c>
      <c r="B121" s="61" t="s">
        <v>258</v>
      </c>
      <c r="C121" s="16" t="s">
        <v>259</v>
      </c>
      <c r="D121" s="16" t="s">
        <v>23</v>
      </c>
      <c r="E121" s="17" t="s">
        <v>20</v>
      </c>
      <c r="F121" s="17" t="s">
        <v>236</v>
      </c>
      <c r="G121" s="12" t="s">
        <v>20</v>
      </c>
      <c r="H121" s="12" t="s">
        <v>20</v>
      </c>
      <c r="I121" s="60"/>
      <c r="J121" s="19"/>
    </row>
    <row r="122" spans="1:10" ht="15" x14ac:dyDescent="0.2">
      <c r="A122" s="12" t="s">
        <v>257</v>
      </c>
      <c r="B122" s="61" t="s">
        <v>260</v>
      </c>
      <c r="C122" s="16" t="s">
        <v>261</v>
      </c>
      <c r="D122" s="16" t="s">
        <v>23</v>
      </c>
      <c r="E122" s="17" t="s">
        <v>20</v>
      </c>
      <c r="F122" s="17" t="s">
        <v>236</v>
      </c>
      <c r="G122" s="12" t="s">
        <v>20</v>
      </c>
      <c r="H122" s="12" t="s">
        <v>20</v>
      </c>
      <c r="I122" s="60"/>
      <c r="J122" s="19"/>
    </row>
    <row r="123" spans="1:10" ht="25.5" x14ac:dyDescent="0.2">
      <c r="A123" s="12" t="s">
        <v>257</v>
      </c>
      <c r="B123" s="61" t="s">
        <v>262</v>
      </c>
      <c r="C123" s="16" t="s">
        <v>263</v>
      </c>
      <c r="D123" s="16" t="s">
        <v>23</v>
      </c>
      <c r="E123" s="17" t="s">
        <v>20</v>
      </c>
      <c r="F123" s="17" t="s">
        <v>236</v>
      </c>
      <c r="G123" s="12" t="s">
        <v>20</v>
      </c>
      <c r="H123" s="12" t="s">
        <v>20</v>
      </c>
      <c r="I123" s="60"/>
      <c r="J123" s="19"/>
    </row>
    <row r="124" spans="1:10" ht="25.5" x14ac:dyDescent="0.2">
      <c r="A124" s="12" t="s">
        <v>257</v>
      </c>
      <c r="B124" s="61" t="s">
        <v>264</v>
      </c>
      <c r="C124" s="16" t="s">
        <v>265</v>
      </c>
      <c r="D124" s="16" t="s">
        <v>23</v>
      </c>
      <c r="E124" s="17" t="s">
        <v>20</v>
      </c>
      <c r="F124" s="17" t="s">
        <v>236</v>
      </c>
      <c r="G124" s="12" t="s">
        <v>20</v>
      </c>
      <c r="H124" s="12" t="s">
        <v>20</v>
      </c>
      <c r="I124" s="60"/>
      <c r="J124" s="19"/>
    </row>
    <row r="125" spans="1:10" ht="25.5" x14ac:dyDescent="0.2">
      <c r="A125" s="12" t="s">
        <v>257</v>
      </c>
      <c r="B125" s="61" t="s">
        <v>266</v>
      </c>
      <c r="C125" s="16" t="s">
        <v>267</v>
      </c>
      <c r="D125" s="16" t="s">
        <v>23</v>
      </c>
      <c r="E125" s="17" t="s">
        <v>20</v>
      </c>
      <c r="F125" s="17" t="s">
        <v>236</v>
      </c>
      <c r="G125" s="12" t="s">
        <v>20</v>
      </c>
      <c r="H125" s="12" t="s">
        <v>20</v>
      </c>
      <c r="I125" s="60"/>
      <c r="J125" s="19"/>
    </row>
    <row r="126" spans="1:10" ht="25.5" x14ac:dyDescent="0.2">
      <c r="A126" s="12" t="s">
        <v>257</v>
      </c>
      <c r="B126" s="61" t="s">
        <v>268</v>
      </c>
      <c r="C126" s="16" t="s">
        <v>269</v>
      </c>
      <c r="D126" s="16" t="s">
        <v>23</v>
      </c>
      <c r="E126" s="17" t="s">
        <v>20</v>
      </c>
      <c r="F126" s="17" t="s">
        <v>236</v>
      </c>
      <c r="G126" s="12" t="s">
        <v>20</v>
      </c>
      <c r="H126" s="12" t="s">
        <v>20</v>
      </c>
      <c r="I126" s="60"/>
      <c r="J126" s="19"/>
    </row>
    <row r="127" spans="1:10" ht="15.75" thickBot="1" x14ac:dyDescent="0.25">
      <c r="A127" s="30" t="s">
        <v>257</v>
      </c>
      <c r="B127" s="61" t="s">
        <v>270</v>
      </c>
      <c r="C127" s="16" t="s">
        <v>271</v>
      </c>
      <c r="D127" s="16" t="s">
        <v>23</v>
      </c>
      <c r="E127" s="17" t="s">
        <v>20</v>
      </c>
      <c r="F127" s="17" t="s">
        <v>236</v>
      </c>
      <c r="G127" s="12" t="s">
        <v>272</v>
      </c>
      <c r="H127" s="12" t="s">
        <v>20</v>
      </c>
      <c r="I127" s="60"/>
      <c r="J127" s="19"/>
    </row>
    <row r="128" spans="1:10" x14ac:dyDescent="0.2">
      <c r="A128" s="54"/>
      <c r="B128" s="8" t="s">
        <v>273</v>
      </c>
      <c r="C128" s="9" t="s">
        <v>274</v>
      </c>
      <c r="D128" s="56"/>
      <c r="E128" s="56"/>
      <c r="F128" s="56"/>
      <c r="G128" s="56"/>
      <c r="H128" s="56"/>
      <c r="I128" s="56"/>
      <c r="J128" s="58"/>
    </row>
    <row r="129" spans="1:10" ht="15" x14ac:dyDescent="0.2">
      <c r="A129" s="54"/>
      <c r="B129" s="61" t="s">
        <v>275</v>
      </c>
      <c r="C129" s="16" t="s">
        <v>276</v>
      </c>
      <c r="D129" s="16" t="s">
        <v>19</v>
      </c>
      <c r="E129" s="17" t="s">
        <v>20</v>
      </c>
      <c r="F129" s="17" t="s">
        <v>20</v>
      </c>
      <c r="G129" s="12" t="s">
        <v>20</v>
      </c>
      <c r="H129" s="12" t="s">
        <v>20</v>
      </c>
      <c r="I129" s="60"/>
      <c r="J129" s="19"/>
    </row>
    <row r="130" spans="1:10" ht="15" x14ac:dyDescent="0.2">
      <c r="A130" s="54"/>
      <c r="B130" s="61" t="s">
        <v>277</v>
      </c>
      <c r="C130" s="16" t="s">
        <v>278</v>
      </c>
      <c r="D130" s="16" t="s">
        <v>23</v>
      </c>
      <c r="E130" s="17" t="s">
        <v>20</v>
      </c>
      <c r="F130" s="17" t="s">
        <v>20</v>
      </c>
      <c r="G130" s="12" t="s">
        <v>20</v>
      </c>
      <c r="H130" s="12" t="s">
        <v>20</v>
      </c>
      <c r="I130" s="60"/>
      <c r="J130" s="19"/>
    </row>
    <row r="131" spans="1:10" ht="15" x14ac:dyDescent="0.2">
      <c r="A131" s="54"/>
      <c r="B131" s="61" t="s">
        <v>279</v>
      </c>
      <c r="C131" s="16" t="s">
        <v>280</v>
      </c>
      <c r="D131" s="16" t="s">
        <v>19</v>
      </c>
      <c r="E131" s="17" t="s">
        <v>20</v>
      </c>
      <c r="F131" s="17" t="s">
        <v>20</v>
      </c>
      <c r="G131" s="12" t="s">
        <v>20</v>
      </c>
      <c r="H131" s="12" t="s">
        <v>20</v>
      </c>
      <c r="I131" s="60"/>
      <c r="J131" s="19"/>
    </row>
    <row r="132" spans="1:10" ht="15" x14ac:dyDescent="0.2">
      <c r="A132" s="54"/>
      <c r="B132" s="61" t="s">
        <v>281</v>
      </c>
      <c r="C132" s="16" t="s">
        <v>282</v>
      </c>
      <c r="D132" s="16" t="s">
        <v>23</v>
      </c>
      <c r="E132" s="17" t="s">
        <v>20</v>
      </c>
      <c r="F132" s="17" t="s">
        <v>20</v>
      </c>
      <c r="G132" s="12" t="s">
        <v>20</v>
      </c>
      <c r="H132" s="12" t="s">
        <v>20</v>
      </c>
      <c r="I132" s="60"/>
      <c r="J132" s="19"/>
    </row>
    <row r="133" spans="1:10" ht="15" x14ac:dyDescent="0.2">
      <c r="A133" s="54"/>
      <c r="B133" s="61" t="s">
        <v>283</v>
      </c>
      <c r="C133" s="16" t="s">
        <v>284</v>
      </c>
      <c r="D133" s="16" t="s">
        <v>19</v>
      </c>
      <c r="E133" s="17" t="s">
        <v>20</v>
      </c>
      <c r="F133" s="17" t="s">
        <v>20</v>
      </c>
      <c r="G133" s="12" t="s">
        <v>20</v>
      </c>
      <c r="H133" s="12" t="s">
        <v>20</v>
      </c>
      <c r="I133" s="60"/>
      <c r="J133" s="19"/>
    </row>
    <row r="134" spans="1:10" ht="15" x14ac:dyDescent="0.2">
      <c r="A134" s="54"/>
      <c r="B134" s="61" t="s">
        <v>285</v>
      </c>
      <c r="C134" s="16" t="s">
        <v>286</v>
      </c>
      <c r="D134" s="16" t="s">
        <v>23</v>
      </c>
      <c r="E134" s="17" t="s">
        <v>20</v>
      </c>
      <c r="F134" s="17" t="s">
        <v>20</v>
      </c>
      <c r="G134" s="12" t="s">
        <v>20</v>
      </c>
      <c r="H134" s="12" t="s">
        <v>20</v>
      </c>
      <c r="I134" s="60"/>
      <c r="J134" s="19"/>
    </row>
    <row r="135" spans="1:10" ht="15" x14ac:dyDescent="0.2">
      <c r="A135" s="54"/>
      <c r="B135" s="61" t="s">
        <v>287</v>
      </c>
      <c r="C135" s="16" t="s">
        <v>288</v>
      </c>
      <c r="D135" s="16" t="s">
        <v>19</v>
      </c>
      <c r="E135" s="17" t="s">
        <v>20</v>
      </c>
      <c r="F135" s="17" t="s">
        <v>20</v>
      </c>
      <c r="G135" s="12" t="s">
        <v>20</v>
      </c>
      <c r="H135" s="12" t="s">
        <v>20</v>
      </c>
      <c r="I135" s="60"/>
      <c r="J135" s="19"/>
    </row>
    <row r="136" spans="1:10" ht="15" x14ac:dyDescent="0.2">
      <c r="A136" s="54"/>
      <c r="B136" s="61" t="s">
        <v>289</v>
      </c>
      <c r="C136" s="16" t="s">
        <v>290</v>
      </c>
      <c r="D136" s="16" t="s">
        <v>23</v>
      </c>
      <c r="E136" s="17" t="s">
        <v>20</v>
      </c>
      <c r="F136" s="17" t="s">
        <v>20</v>
      </c>
      <c r="G136" s="12" t="s">
        <v>20</v>
      </c>
      <c r="H136" s="12" t="s">
        <v>20</v>
      </c>
      <c r="I136" s="60"/>
      <c r="J136" s="19"/>
    </row>
    <row r="137" spans="1:10" ht="15" x14ac:dyDescent="0.2">
      <c r="A137" s="54"/>
      <c r="B137" s="61" t="s">
        <v>291</v>
      </c>
      <c r="C137" s="16" t="s">
        <v>292</v>
      </c>
      <c r="D137" s="16" t="s">
        <v>19</v>
      </c>
      <c r="E137" s="17" t="s">
        <v>20</v>
      </c>
      <c r="F137" s="17" t="s">
        <v>20</v>
      </c>
      <c r="G137" s="12" t="s">
        <v>20</v>
      </c>
      <c r="H137" s="12" t="s">
        <v>20</v>
      </c>
      <c r="I137" s="60"/>
      <c r="J137" s="19"/>
    </row>
    <row r="138" spans="1:10" ht="15" x14ac:dyDescent="0.2">
      <c r="A138" s="54"/>
      <c r="B138" s="61" t="s">
        <v>293</v>
      </c>
      <c r="C138" s="16" t="s">
        <v>294</v>
      </c>
      <c r="D138" s="16" t="s">
        <v>23</v>
      </c>
      <c r="E138" s="17" t="s">
        <v>20</v>
      </c>
      <c r="F138" s="17" t="s">
        <v>20</v>
      </c>
      <c r="G138" s="12" t="s">
        <v>20</v>
      </c>
      <c r="H138" s="12" t="s">
        <v>20</v>
      </c>
      <c r="I138" s="60"/>
      <c r="J138" s="19"/>
    </row>
    <row r="139" spans="1:10" ht="25.5" x14ac:dyDescent="0.2">
      <c r="A139" s="54"/>
      <c r="B139" s="8" t="s">
        <v>295</v>
      </c>
      <c r="C139" s="9" t="s">
        <v>296</v>
      </c>
      <c r="D139" s="56"/>
      <c r="E139" s="56"/>
      <c r="F139" s="56"/>
      <c r="G139" s="56"/>
      <c r="H139" s="56"/>
      <c r="I139" s="56"/>
      <c r="J139" s="58"/>
    </row>
    <row r="140" spans="1:10" x14ac:dyDescent="0.2">
      <c r="A140" s="54"/>
      <c r="B140" s="22" t="s">
        <v>297</v>
      </c>
      <c r="C140" s="23" t="s">
        <v>298</v>
      </c>
      <c r="D140" s="12"/>
      <c r="E140" s="17"/>
      <c r="F140" s="17"/>
      <c r="G140" s="12"/>
      <c r="H140" s="12"/>
      <c r="I140" s="60"/>
      <c r="J140" s="19"/>
    </row>
    <row r="141" spans="1:10" ht="15" x14ac:dyDescent="0.2">
      <c r="A141" s="39" t="s">
        <v>299</v>
      </c>
      <c r="B141" s="61" t="s">
        <v>300</v>
      </c>
      <c r="C141" s="16" t="s">
        <v>301</v>
      </c>
      <c r="D141" s="16" t="s">
        <v>23</v>
      </c>
      <c r="E141" s="65" t="s">
        <v>236</v>
      </c>
      <c r="F141" s="17" t="s">
        <v>236</v>
      </c>
      <c r="G141" s="12" t="s">
        <v>236</v>
      </c>
      <c r="H141" s="12" t="s">
        <v>236</v>
      </c>
      <c r="I141" s="60"/>
      <c r="J141" s="19"/>
    </row>
    <row r="142" spans="1:10" ht="15" x14ac:dyDescent="0.2">
      <c r="A142" s="12" t="s">
        <v>299</v>
      </c>
      <c r="B142" s="61" t="s">
        <v>302</v>
      </c>
      <c r="C142" s="16" t="s">
        <v>303</v>
      </c>
      <c r="D142" s="16" t="s">
        <v>23</v>
      </c>
      <c r="E142" s="17" t="s">
        <v>20</v>
      </c>
      <c r="F142" s="17" t="s">
        <v>236</v>
      </c>
      <c r="G142" s="12" t="s">
        <v>272</v>
      </c>
      <c r="H142" s="12" t="s">
        <v>20</v>
      </c>
      <c r="I142" s="60"/>
      <c r="J142" s="19"/>
    </row>
    <row r="143" spans="1:10" x14ac:dyDescent="0.2">
      <c r="A143" s="12"/>
      <c r="B143" s="22" t="s">
        <v>304</v>
      </c>
      <c r="C143" s="23" t="s">
        <v>305</v>
      </c>
      <c r="D143" s="16"/>
      <c r="E143" s="17"/>
      <c r="F143" s="17"/>
      <c r="G143" s="12"/>
      <c r="H143" s="12"/>
      <c r="I143" s="60"/>
      <c r="J143" s="19"/>
    </row>
    <row r="144" spans="1:10" ht="15" x14ac:dyDescent="0.2">
      <c r="A144" s="12" t="s">
        <v>299</v>
      </c>
      <c r="B144" s="61" t="s">
        <v>306</v>
      </c>
      <c r="C144" s="16" t="s">
        <v>307</v>
      </c>
      <c r="D144" s="16" t="s">
        <v>23</v>
      </c>
      <c r="E144" s="17" t="s">
        <v>20</v>
      </c>
      <c r="F144" s="17" t="s">
        <v>236</v>
      </c>
      <c r="G144" s="12" t="s">
        <v>20</v>
      </c>
      <c r="H144" s="12" t="s">
        <v>20</v>
      </c>
      <c r="I144" s="60"/>
      <c r="J144" s="19"/>
    </row>
    <row r="145" spans="1:10" ht="15" x14ac:dyDescent="0.2">
      <c r="A145" s="12" t="s">
        <v>299</v>
      </c>
      <c r="B145" s="61" t="s">
        <v>308</v>
      </c>
      <c r="C145" s="16" t="s">
        <v>309</v>
      </c>
      <c r="D145" s="16" t="s">
        <v>23</v>
      </c>
      <c r="E145" s="17" t="s">
        <v>20</v>
      </c>
      <c r="F145" s="17" t="s">
        <v>236</v>
      </c>
      <c r="G145" s="12" t="s">
        <v>272</v>
      </c>
      <c r="H145" s="12" t="s">
        <v>20</v>
      </c>
      <c r="I145" s="60"/>
      <c r="J145" s="19"/>
    </row>
    <row r="146" spans="1:10" x14ac:dyDescent="0.2">
      <c r="A146" s="12"/>
      <c r="B146" s="22" t="s">
        <v>310</v>
      </c>
      <c r="C146" s="23" t="s">
        <v>311</v>
      </c>
      <c r="D146" s="16"/>
      <c r="E146" s="17"/>
      <c r="F146" s="17"/>
      <c r="G146" s="12"/>
      <c r="H146" s="12"/>
      <c r="I146" s="60"/>
      <c r="J146" s="19"/>
    </row>
    <row r="147" spans="1:10" ht="25.5" x14ac:dyDescent="0.2">
      <c r="A147" s="12" t="s">
        <v>299</v>
      </c>
      <c r="B147" s="61" t="s">
        <v>312</v>
      </c>
      <c r="C147" s="16" t="s">
        <v>313</v>
      </c>
      <c r="D147" s="16" t="s">
        <v>23</v>
      </c>
      <c r="E147" s="17" t="s">
        <v>20</v>
      </c>
      <c r="F147" s="17" t="s">
        <v>236</v>
      </c>
      <c r="G147" s="12" t="s">
        <v>20</v>
      </c>
      <c r="H147" s="12" t="s">
        <v>20</v>
      </c>
      <c r="I147" s="60"/>
      <c r="J147" s="19"/>
    </row>
    <row r="148" spans="1:10" ht="38.25" x14ac:dyDescent="0.2">
      <c r="A148" s="12" t="s">
        <v>299</v>
      </c>
      <c r="B148" s="61" t="s">
        <v>314</v>
      </c>
      <c r="C148" s="16" t="s">
        <v>315</v>
      </c>
      <c r="D148" s="16" t="s">
        <v>23</v>
      </c>
      <c r="E148" s="17" t="s">
        <v>20</v>
      </c>
      <c r="F148" s="17" t="s">
        <v>236</v>
      </c>
      <c r="G148" s="12" t="s">
        <v>20</v>
      </c>
      <c r="H148" s="12" t="s">
        <v>20</v>
      </c>
      <c r="I148" s="60"/>
      <c r="J148" s="19"/>
    </row>
    <row r="149" spans="1:10" ht="51" x14ac:dyDescent="0.2">
      <c r="A149" s="12" t="s">
        <v>299</v>
      </c>
      <c r="B149" s="61" t="s">
        <v>316</v>
      </c>
      <c r="C149" s="16" t="s">
        <v>317</v>
      </c>
      <c r="D149" s="16" t="s">
        <v>23</v>
      </c>
      <c r="E149" s="17" t="s">
        <v>20</v>
      </c>
      <c r="F149" s="17" t="s">
        <v>236</v>
      </c>
      <c r="G149" s="12" t="s">
        <v>20</v>
      </c>
      <c r="H149" s="12" t="s">
        <v>20</v>
      </c>
      <c r="I149" s="60"/>
      <c r="J149" s="19"/>
    </row>
    <row r="150" spans="1:10" ht="15" x14ac:dyDescent="0.2">
      <c r="A150" s="12" t="s">
        <v>299</v>
      </c>
      <c r="B150" s="61" t="s">
        <v>318</v>
      </c>
      <c r="C150" s="16" t="s">
        <v>319</v>
      </c>
      <c r="D150" s="16" t="s">
        <v>23</v>
      </c>
      <c r="E150" s="17" t="s">
        <v>20</v>
      </c>
      <c r="F150" s="17" t="s">
        <v>236</v>
      </c>
      <c r="G150" s="12" t="s">
        <v>272</v>
      </c>
      <c r="H150" s="12" t="s">
        <v>20</v>
      </c>
      <c r="I150" s="60"/>
      <c r="J150" s="19"/>
    </row>
    <row r="151" spans="1:10" x14ac:dyDescent="0.2">
      <c r="A151" s="12"/>
      <c r="B151" s="22" t="s">
        <v>320</v>
      </c>
      <c r="C151" s="23" t="s">
        <v>321</v>
      </c>
      <c r="D151" s="16"/>
      <c r="E151" s="17"/>
      <c r="F151" s="17"/>
      <c r="G151" s="12"/>
      <c r="H151" s="12"/>
      <c r="I151" s="60"/>
      <c r="J151" s="19"/>
    </row>
    <row r="152" spans="1:10" ht="15" x14ac:dyDescent="0.2">
      <c r="A152" s="12" t="s">
        <v>299</v>
      </c>
      <c r="B152" s="61" t="s">
        <v>322</v>
      </c>
      <c r="C152" s="16" t="s">
        <v>323</v>
      </c>
      <c r="D152" s="16" t="s">
        <v>23</v>
      </c>
      <c r="E152" s="17" t="s">
        <v>20</v>
      </c>
      <c r="F152" s="17" t="s">
        <v>236</v>
      </c>
      <c r="G152" s="12" t="s">
        <v>20</v>
      </c>
      <c r="H152" s="12" t="s">
        <v>20</v>
      </c>
      <c r="I152" s="60"/>
      <c r="J152" s="19"/>
    </row>
    <row r="153" spans="1:10" ht="38.25" x14ac:dyDescent="0.2">
      <c r="A153" s="12" t="s">
        <v>299</v>
      </c>
      <c r="B153" s="61" t="s">
        <v>324</v>
      </c>
      <c r="C153" s="16" t="s">
        <v>325</v>
      </c>
      <c r="D153" s="16" t="s">
        <v>23</v>
      </c>
      <c r="E153" s="17" t="s">
        <v>20</v>
      </c>
      <c r="F153" s="17" t="s">
        <v>236</v>
      </c>
      <c r="G153" s="12" t="s">
        <v>20</v>
      </c>
      <c r="H153" s="12" t="s">
        <v>20</v>
      </c>
      <c r="I153" s="60"/>
      <c r="J153" s="19"/>
    </row>
    <row r="154" spans="1:10" ht="38.25" x14ac:dyDescent="0.2">
      <c r="A154" s="12" t="s">
        <v>299</v>
      </c>
      <c r="B154" s="61" t="s">
        <v>326</v>
      </c>
      <c r="C154" s="16" t="s">
        <v>327</v>
      </c>
      <c r="D154" s="16" t="s">
        <v>23</v>
      </c>
      <c r="E154" s="17" t="s">
        <v>20</v>
      </c>
      <c r="F154" s="17" t="s">
        <v>236</v>
      </c>
      <c r="G154" s="12" t="s">
        <v>20</v>
      </c>
      <c r="H154" s="12" t="s">
        <v>20</v>
      </c>
      <c r="I154" s="60"/>
      <c r="J154" s="19"/>
    </row>
    <row r="155" spans="1:10" x14ac:dyDescent="0.2">
      <c r="A155" s="12"/>
      <c r="B155" s="22" t="s">
        <v>328</v>
      </c>
      <c r="C155" s="23" t="s">
        <v>329</v>
      </c>
      <c r="D155" s="16"/>
      <c r="E155" s="17"/>
      <c r="F155" s="17"/>
      <c r="G155" s="12"/>
      <c r="H155" s="12"/>
      <c r="I155" s="60"/>
      <c r="J155" s="19"/>
    </row>
    <row r="156" spans="1:10" ht="25.5" x14ac:dyDescent="0.2">
      <c r="A156" s="12" t="s">
        <v>299</v>
      </c>
      <c r="B156" s="61" t="s">
        <v>330</v>
      </c>
      <c r="C156" s="16" t="s">
        <v>331</v>
      </c>
      <c r="D156" s="16" t="s">
        <v>23</v>
      </c>
      <c r="E156" s="17" t="s">
        <v>20</v>
      </c>
      <c r="F156" s="17" t="s">
        <v>236</v>
      </c>
      <c r="G156" s="12" t="s">
        <v>20</v>
      </c>
      <c r="H156" s="12" t="s">
        <v>332</v>
      </c>
      <c r="I156" s="60"/>
      <c r="J156" s="19"/>
    </row>
    <row r="157" spans="1:10" ht="51" x14ac:dyDescent="0.2">
      <c r="A157" s="12" t="s">
        <v>299</v>
      </c>
      <c r="B157" s="61" t="s">
        <v>333</v>
      </c>
      <c r="C157" s="16" t="s">
        <v>334</v>
      </c>
      <c r="D157" s="16" t="s">
        <v>23</v>
      </c>
      <c r="E157" s="17" t="s">
        <v>20</v>
      </c>
      <c r="F157" s="17" t="s">
        <v>236</v>
      </c>
      <c r="G157" s="12" t="s">
        <v>332</v>
      </c>
      <c r="H157" s="12" t="s">
        <v>332</v>
      </c>
      <c r="I157" s="60"/>
      <c r="J157" s="19"/>
    </row>
    <row r="158" spans="1:10" ht="51" x14ac:dyDescent="0.2">
      <c r="A158" s="12" t="s">
        <v>299</v>
      </c>
      <c r="B158" s="61" t="s">
        <v>335</v>
      </c>
      <c r="C158" s="16" t="s">
        <v>336</v>
      </c>
      <c r="D158" s="16" t="s">
        <v>23</v>
      </c>
      <c r="E158" s="17" t="s">
        <v>20</v>
      </c>
      <c r="F158" s="17" t="s">
        <v>236</v>
      </c>
      <c r="G158" s="12" t="s">
        <v>332</v>
      </c>
      <c r="H158" s="12" t="s">
        <v>332</v>
      </c>
      <c r="I158" s="60"/>
      <c r="J158" s="19"/>
    </row>
    <row r="159" spans="1:10" x14ac:dyDescent="0.2">
      <c r="A159" s="12"/>
      <c r="B159" s="66" t="s">
        <v>337</v>
      </c>
      <c r="C159" s="67" t="s">
        <v>338</v>
      </c>
      <c r="D159" s="16"/>
      <c r="E159" s="17"/>
      <c r="F159" s="17"/>
      <c r="G159" s="12"/>
      <c r="H159" s="12"/>
      <c r="I159" s="60"/>
      <c r="J159" s="19"/>
    </row>
    <row r="160" spans="1:10" ht="15" x14ac:dyDescent="0.2">
      <c r="A160" s="12" t="s">
        <v>299</v>
      </c>
      <c r="B160" s="61" t="s">
        <v>339</v>
      </c>
      <c r="C160" s="68" t="s">
        <v>340</v>
      </c>
      <c r="D160" s="16" t="s">
        <v>23</v>
      </c>
      <c r="E160" s="17" t="s">
        <v>20</v>
      </c>
      <c r="F160" s="17" t="s">
        <v>236</v>
      </c>
      <c r="G160" s="12" t="s">
        <v>332</v>
      </c>
      <c r="H160" s="12" t="s">
        <v>332</v>
      </c>
      <c r="I160" s="60"/>
      <c r="J160" s="19"/>
    </row>
    <row r="161" spans="1:10" ht="15" x14ac:dyDescent="0.2">
      <c r="A161" s="12" t="s">
        <v>299</v>
      </c>
      <c r="B161" s="61" t="s">
        <v>341</v>
      </c>
      <c r="C161" s="68" t="s">
        <v>342</v>
      </c>
      <c r="D161" s="16" t="s">
        <v>23</v>
      </c>
      <c r="E161" s="17" t="s">
        <v>20</v>
      </c>
      <c r="F161" s="17" t="s">
        <v>236</v>
      </c>
      <c r="G161" s="12" t="s">
        <v>332</v>
      </c>
      <c r="H161" s="12" t="s">
        <v>332</v>
      </c>
      <c r="I161" s="60"/>
      <c r="J161" s="19"/>
    </row>
    <row r="162" spans="1:10" x14ac:dyDescent="0.2">
      <c r="A162" s="12"/>
      <c r="B162" s="66" t="s">
        <v>343</v>
      </c>
      <c r="C162" s="67" t="s">
        <v>344</v>
      </c>
      <c r="D162" s="16"/>
      <c r="E162" s="17"/>
      <c r="F162" s="17"/>
      <c r="G162" s="12"/>
      <c r="H162" s="12"/>
      <c r="I162" s="60"/>
      <c r="J162" s="19"/>
    </row>
    <row r="163" spans="1:10" ht="15" x14ac:dyDescent="0.2">
      <c r="A163" s="12" t="s">
        <v>299</v>
      </c>
      <c r="B163" s="61" t="s">
        <v>345</v>
      </c>
      <c r="C163" s="68" t="s">
        <v>346</v>
      </c>
      <c r="D163" s="16" t="s">
        <v>23</v>
      </c>
      <c r="E163" s="17" t="s">
        <v>20</v>
      </c>
      <c r="F163" s="17" t="s">
        <v>236</v>
      </c>
      <c r="G163" s="12" t="s">
        <v>332</v>
      </c>
      <c r="H163" s="12" t="s">
        <v>332</v>
      </c>
      <c r="I163" s="60"/>
      <c r="J163" s="19"/>
    </row>
    <row r="164" spans="1:10" ht="25.5" x14ac:dyDescent="0.2">
      <c r="A164" s="12" t="s">
        <v>299</v>
      </c>
      <c r="B164" s="61" t="s">
        <v>347</v>
      </c>
      <c r="C164" s="68" t="s">
        <v>348</v>
      </c>
      <c r="D164" s="16" t="s">
        <v>23</v>
      </c>
      <c r="E164" s="17" t="s">
        <v>20</v>
      </c>
      <c r="F164" s="17" t="s">
        <v>236</v>
      </c>
      <c r="G164" s="12" t="s">
        <v>332</v>
      </c>
      <c r="H164" s="12" t="s">
        <v>332</v>
      </c>
      <c r="I164" s="60"/>
      <c r="J164" s="19"/>
    </row>
    <row r="165" spans="1:10" x14ac:dyDescent="0.2">
      <c r="A165" s="12"/>
      <c r="B165" s="66" t="s">
        <v>349</v>
      </c>
      <c r="C165" s="67" t="s">
        <v>350</v>
      </c>
      <c r="D165" s="16"/>
      <c r="E165" s="17"/>
      <c r="F165" s="17"/>
      <c r="G165" s="12"/>
      <c r="H165" s="12"/>
      <c r="I165" s="60"/>
      <c r="J165" s="19"/>
    </row>
    <row r="166" spans="1:10" ht="15" x14ac:dyDescent="0.2">
      <c r="A166" s="12" t="s">
        <v>299</v>
      </c>
      <c r="B166" s="61" t="s">
        <v>351</v>
      </c>
      <c r="C166" s="68" t="s">
        <v>352</v>
      </c>
      <c r="D166" s="16" t="s">
        <v>23</v>
      </c>
      <c r="E166" s="17" t="s">
        <v>20</v>
      </c>
      <c r="F166" s="17" t="s">
        <v>236</v>
      </c>
      <c r="G166" s="12" t="s">
        <v>332</v>
      </c>
      <c r="H166" s="12" t="s">
        <v>332</v>
      </c>
      <c r="I166" s="60"/>
      <c r="J166" s="19"/>
    </row>
    <row r="167" spans="1:10" ht="25.5" x14ac:dyDescent="0.2">
      <c r="A167" s="12" t="s">
        <v>299</v>
      </c>
      <c r="B167" s="61" t="s">
        <v>353</v>
      </c>
      <c r="C167" s="68" t="s">
        <v>354</v>
      </c>
      <c r="D167" s="16" t="s">
        <v>23</v>
      </c>
      <c r="E167" s="17" t="s">
        <v>20</v>
      </c>
      <c r="F167" s="17" t="s">
        <v>236</v>
      </c>
      <c r="G167" s="12" t="s">
        <v>332</v>
      </c>
      <c r="H167" s="12" t="s">
        <v>332</v>
      </c>
      <c r="I167" s="60"/>
      <c r="J167" s="19"/>
    </row>
    <row r="168" spans="1:10" x14ac:dyDescent="0.2">
      <c r="A168" s="12"/>
      <c r="B168" s="66" t="s">
        <v>355</v>
      </c>
      <c r="C168" s="67" t="s">
        <v>356</v>
      </c>
      <c r="D168" s="21"/>
      <c r="E168" s="17"/>
      <c r="F168" s="17"/>
      <c r="G168" s="12"/>
      <c r="H168" s="12"/>
      <c r="I168" s="60"/>
      <c r="J168" s="19"/>
    </row>
    <row r="169" spans="1:10" ht="15" x14ac:dyDescent="0.2">
      <c r="A169" s="12" t="s">
        <v>299</v>
      </c>
      <c r="B169" s="61" t="s">
        <v>357</v>
      </c>
      <c r="C169" s="68" t="s">
        <v>358</v>
      </c>
      <c r="D169" s="16" t="s">
        <v>23</v>
      </c>
      <c r="E169" s="17" t="s">
        <v>20</v>
      </c>
      <c r="F169" s="17" t="s">
        <v>236</v>
      </c>
      <c r="G169" s="12" t="s">
        <v>332</v>
      </c>
      <c r="H169" s="12" t="s">
        <v>332</v>
      </c>
      <c r="I169" s="60"/>
      <c r="J169" s="19"/>
    </row>
    <row r="170" spans="1:10" ht="38.25" x14ac:dyDescent="0.2">
      <c r="A170" s="12" t="s">
        <v>299</v>
      </c>
      <c r="B170" s="61" t="s">
        <v>359</v>
      </c>
      <c r="C170" s="68" t="s">
        <v>360</v>
      </c>
      <c r="D170" s="16" t="s">
        <v>23</v>
      </c>
      <c r="E170" s="17" t="s">
        <v>20</v>
      </c>
      <c r="F170" s="17" t="s">
        <v>236</v>
      </c>
      <c r="G170" s="12" t="s">
        <v>20</v>
      </c>
      <c r="H170" s="12" t="s">
        <v>20</v>
      </c>
      <c r="I170" s="60"/>
      <c r="J170" s="19"/>
    </row>
    <row r="171" spans="1:10" x14ac:dyDescent="0.2">
      <c r="A171" s="7"/>
      <c r="B171" s="69" t="s">
        <v>361</v>
      </c>
      <c r="C171" s="69" t="s">
        <v>362</v>
      </c>
      <c r="D171" s="69"/>
      <c r="E171" s="69"/>
      <c r="F171" s="69"/>
      <c r="G171" s="69"/>
      <c r="H171" s="69"/>
      <c r="I171" s="69"/>
      <c r="J171" s="70"/>
    </row>
    <row r="172" spans="1:10" x14ac:dyDescent="0.2">
      <c r="A172" s="12"/>
      <c r="B172" s="71" t="s">
        <v>363</v>
      </c>
      <c r="C172" s="16" t="s">
        <v>364</v>
      </c>
      <c r="D172" s="16" t="s">
        <v>365</v>
      </c>
      <c r="E172" s="72" t="s">
        <v>20</v>
      </c>
      <c r="F172" s="72" t="s">
        <v>20</v>
      </c>
      <c r="G172" s="73" t="s">
        <v>20</v>
      </c>
      <c r="H172" s="73" t="s">
        <v>20</v>
      </c>
      <c r="I172" s="74"/>
      <c r="J172" s="75"/>
    </row>
    <row r="173" spans="1:10" x14ac:dyDescent="0.2">
      <c r="A173" s="12"/>
      <c r="B173" s="71" t="s">
        <v>366</v>
      </c>
      <c r="C173" s="16" t="s">
        <v>367</v>
      </c>
      <c r="D173" s="16" t="s">
        <v>365</v>
      </c>
      <c r="E173" s="72" t="s">
        <v>20</v>
      </c>
      <c r="F173" s="72" t="s">
        <v>20</v>
      </c>
      <c r="G173" s="73" t="s">
        <v>20</v>
      </c>
      <c r="H173" s="73" t="s">
        <v>20</v>
      </c>
      <c r="I173" s="74"/>
      <c r="J173" s="74"/>
    </row>
    <row r="174" spans="1:10" x14ac:dyDescent="0.2">
      <c r="A174" s="12"/>
      <c r="B174" s="71" t="s">
        <v>368</v>
      </c>
      <c r="C174" s="16" t="s">
        <v>369</v>
      </c>
      <c r="D174" s="16" t="s">
        <v>365</v>
      </c>
      <c r="E174" s="72" t="s">
        <v>20</v>
      </c>
      <c r="F174" s="72" t="s">
        <v>20</v>
      </c>
      <c r="G174" s="73" t="s">
        <v>20</v>
      </c>
      <c r="H174" s="73" t="s">
        <v>20</v>
      </c>
      <c r="I174" s="74"/>
      <c r="J174" s="74"/>
    </row>
    <row r="175" spans="1:10" ht="25.5" x14ac:dyDescent="0.2">
      <c r="A175" s="12"/>
      <c r="B175" s="71" t="s">
        <v>370</v>
      </c>
      <c r="C175" s="16" t="s">
        <v>371</v>
      </c>
      <c r="D175" s="16" t="s">
        <v>365</v>
      </c>
      <c r="E175" s="72" t="s">
        <v>20</v>
      </c>
      <c r="F175" s="72" t="s">
        <v>20</v>
      </c>
      <c r="G175" s="73" t="s">
        <v>20</v>
      </c>
      <c r="H175" s="73" t="s">
        <v>20</v>
      </c>
      <c r="I175" s="74"/>
      <c r="J175" s="74"/>
    </row>
  </sheetData>
  <mergeCells count="7">
    <mergeCell ref="I2:J2"/>
    <mergeCell ref="E1:H1"/>
    <mergeCell ref="A2:A3"/>
    <mergeCell ref="B2:B3"/>
    <mergeCell ref="C2:C3"/>
    <mergeCell ref="E2:F2"/>
    <mergeCell ref="G2:H2"/>
  </mergeCells>
  <pageMargins left="0.7" right="0.7" top="0.78740157499999996" bottom="0.78740157499999996"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Preisblatt-Neu_2024</vt:lpstr>
    </vt:vector>
  </TitlesOfParts>
  <Company>Thüringer 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Schiller, Peter</dc:creator>
  <cp:lastModifiedBy>Teuchert, Katrin</cp:lastModifiedBy>
  <dcterms:created xsi:type="dcterms:W3CDTF">2024-01-15T12:32:20Z</dcterms:created>
  <dcterms:modified xsi:type="dcterms:W3CDTF">2024-01-18T10:17:01Z</dcterms:modified>
</cp:coreProperties>
</file>